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5745" windowWidth="15600" windowHeight="5805" activeTab="1"/>
  </bookViews>
  <sheets>
    <sheet name="Diagram1" sheetId="5" r:id="rId1"/>
    <sheet name="pivot" sheetId="1" r:id="rId2"/>
    <sheet name="indata" sheetId="2" r:id="rId3"/>
  </sheets>
  <calcPr calcId="144525"/>
  <pivotCaches>
    <pivotCache cacheId="4" r:id="rId4"/>
  </pivotCaches>
</workbook>
</file>

<file path=xl/calcChain.xml><?xml version="1.0" encoding="utf-8"?>
<calcChain xmlns="http://schemas.openxmlformats.org/spreadsheetml/2006/main">
  <c r="A90" i="1" l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D6498" i="2" l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N53" i="1"/>
  <c r="D6455" i="2" l="1"/>
  <c r="D6456" i="2"/>
  <c r="D6457" i="2" s="1"/>
  <c r="D6458" i="2" s="1"/>
  <c r="D6459" i="2" s="1"/>
  <c r="D6460" i="2" s="1"/>
  <c r="D6371" i="2"/>
  <c r="D6377" i="2"/>
  <c r="D6383" i="2"/>
  <c r="D6389" i="2"/>
  <c r="D6395" i="2"/>
  <c r="D6401" i="2"/>
  <c r="D6407" i="2"/>
  <c r="D6413" i="2"/>
  <c r="D6419" i="2"/>
  <c r="D6425" i="2"/>
  <c r="D6431" i="2"/>
  <c r="D6437" i="2"/>
  <c r="D6443" i="2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s="1"/>
  <c r="D6373" i="2" s="1"/>
  <c r="D6374" i="2" s="1"/>
  <c r="D6375" i="2" s="1"/>
  <c r="D6376" i="2" s="1"/>
  <c r="D6378" i="2" s="1"/>
  <c r="D6379" i="2" s="1"/>
  <c r="D6380" i="2" s="1"/>
  <c r="D6381" i="2" s="1"/>
  <c r="D6382" i="2" s="1"/>
  <c r="D6384" i="2" s="1"/>
  <c r="D6385" i="2" s="1"/>
  <c r="D6386" i="2" s="1"/>
  <c r="D6387" i="2" s="1"/>
  <c r="D6388" i="2" s="1"/>
  <c r="D6390" i="2" s="1"/>
  <c r="D6391" i="2" s="1"/>
  <c r="D6392" i="2" s="1"/>
  <c r="D6393" i="2" s="1"/>
  <c r="D6394" i="2" s="1"/>
  <c r="D6396" i="2" s="1"/>
  <c r="D6397" i="2" s="1"/>
  <c r="D6398" i="2" s="1"/>
  <c r="D6399" i="2" s="1"/>
  <c r="D6400" i="2" s="1"/>
  <c r="D6402" i="2" s="1"/>
  <c r="D6403" i="2" s="1"/>
  <c r="D6404" i="2" s="1"/>
  <c r="D6405" i="2" s="1"/>
  <c r="D6406" i="2" s="1"/>
  <c r="D6408" i="2" s="1"/>
  <c r="D6409" i="2" s="1"/>
  <c r="D6410" i="2" s="1"/>
  <c r="D6411" i="2" s="1"/>
  <c r="D6412" i="2" s="1"/>
  <c r="D6414" i="2" s="1"/>
  <c r="D6415" i="2" s="1"/>
  <c r="D6416" i="2" s="1"/>
  <c r="D6417" i="2" s="1"/>
  <c r="D6418" i="2" s="1"/>
  <c r="D6420" i="2" s="1"/>
  <c r="D6421" i="2" s="1"/>
  <c r="D6422" i="2" s="1"/>
  <c r="D6423" i="2" s="1"/>
  <c r="D6424" i="2" s="1"/>
  <c r="D6426" i="2" s="1"/>
  <c r="D6427" i="2" s="1"/>
  <c r="D6428" i="2" s="1"/>
  <c r="D6429" i="2" s="1"/>
  <c r="D6430" i="2" s="1"/>
  <c r="D6432" i="2" s="1"/>
  <c r="D6433" i="2" s="1"/>
  <c r="D6434" i="2" s="1"/>
  <c r="D6435" i="2" s="1"/>
  <c r="D6436" i="2" s="1"/>
  <c r="D6438" i="2" s="1"/>
  <c r="D6439" i="2" s="1"/>
  <c r="D6440" i="2" s="1"/>
  <c r="D6441" i="2" s="1"/>
  <c r="D6442" i="2" s="1"/>
  <c r="D6467" i="2" l="1"/>
  <c r="D6468" i="2"/>
  <c r="D6469" i="2" s="1"/>
  <c r="D6470" i="2" s="1"/>
  <c r="D6471" i="2" s="1"/>
  <c r="D6472" i="2" s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D6473" i="2" l="1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/>
  <c r="A6125" i="2" s="1"/>
  <c r="A6126" i="2" s="1"/>
  <c r="A6127" i="2" s="1"/>
  <c r="A6117" i="2"/>
  <c r="A6118" i="2"/>
  <c r="A6119" i="2" s="1"/>
  <c r="A6120" i="2" s="1"/>
  <c r="A6121" i="2" s="1"/>
  <c r="M85" i="1"/>
  <c r="A85" i="1"/>
  <c r="B85" i="1"/>
  <c r="C85" i="1"/>
  <c r="D85" i="1"/>
  <c r="E85" i="1"/>
  <c r="F85" i="1"/>
  <c r="G85" i="1"/>
  <c r="H85" i="1"/>
  <c r="I85" i="1"/>
  <c r="J85" i="1"/>
  <c r="K85" i="1"/>
  <c r="L85" i="1"/>
  <c r="M53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53" i="1"/>
  <c r="D53" i="1"/>
  <c r="E53" i="1"/>
  <c r="F53" i="1"/>
  <c r="G53" i="1"/>
  <c r="H53" i="1"/>
  <c r="I53" i="1"/>
  <c r="J53" i="1"/>
  <c r="K53" i="1"/>
  <c r="L53" i="1"/>
  <c r="B53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54" i="1"/>
  <c r="B84" i="1"/>
  <c r="C84" i="1"/>
  <c r="D84" i="1"/>
  <c r="E84" i="1"/>
  <c r="F84" i="1"/>
  <c r="G84" i="1"/>
  <c r="H84" i="1"/>
  <c r="I84" i="1"/>
  <c r="J84" i="1"/>
  <c r="K84" i="1"/>
  <c r="L84" i="1"/>
  <c r="E54" i="1"/>
  <c r="F54" i="1"/>
  <c r="B83" i="1"/>
  <c r="C83" i="1"/>
  <c r="D83" i="1"/>
  <c r="E83" i="1"/>
  <c r="F83" i="1"/>
  <c r="G83" i="1"/>
  <c r="H83" i="1"/>
  <c r="I83" i="1"/>
  <c r="J83" i="1"/>
  <c r="K83" i="1"/>
  <c r="L83" i="1"/>
  <c r="L82" i="1"/>
  <c r="B82" i="1"/>
  <c r="C82" i="1"/>
  <c r="D82" i="1"/>
  <c r="E82" i="1"/>
  <c r="F82" i="1"/>
  <c r="G82" i="1"/>
  <c r="H82" i="1"/>
  <c r="I82" i="1"/>
  <c r="J82" i="1"/>
  <c r="K82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B81" i="1"/>
  <c r="C81" i="1"/>
  <c r="D81" i="1"/>
  <c r="E81" i="1"/>
  <c r="F81" i="1"/>
  <c r="G81" i="1"/>
  <c r="H81" i="1"/>
  <c r="I81" i="1"/>
  <c r="J81" i="1"/>
  <c r="B80" i="1"/>
  <c r="C80" i="1"/>
  <c r="D80" i="1"/>
  <c r="E80" i="1"/>
  <c r="F80" i="1"/>
  <c r="G80" i="1"/>
  <c r="H80" i="1"/>
  <c r="I80" i="1"/>
  <c r="J80" i="1"/>
  <c r="B79" i="1"/>
  <c r="C79" i="1"/>
  <c r="D79" i="1"/>
  <c r="E79" i="1"/>
  <c r="F79" i="1"/>
  <c r="G79" i="1"/>
  <c r="H79" i="1"/>
  <c r="I79" i="1"/>
  <c r="J79" i="1"/>
  <c r="B78" i="1"/>
  <c r="C78" i="1"/>
  <c r="D78" i="1"/>
  <c r="E78" i="1"/>
  <c r="F78" i="1"/>
  <c r="G78" i="1"/>
  <c r="H78" i="1"/>
  <c r="I78" i="1"/>
  <c r="J78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5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B75" i="1"/>
  <c r="B76" i="1"/>
  <c r="B77" i="1"/>
  <c r="B74" i="1"/>
  <c r="C74" i="1"/>
  <c r="D74" i="1"/>
  <c r="E74" i="1"/>
  <c r="F74" i="1"/>
  <c r="G74" i="1"/>
  <c r="H74" i="1"/>
  <c r="I74" i="1"/>
  <c r="B73" i="1"/>
  <c r="C73" i="1"/>
  <c r="D73" i="1"/>
  <c r="E73" i="1"/>
  <c r="F73" i="1"/>
  <c r="G73" i="1"/>
  <c r="H73" i="1"/>
  <c r="I7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B72" i="1"/>
  <c r="C72" i="1"/>
  <c r="D72" i="1"/>
  <c r="E72" i="1"/>
  <c r="F72" i="1"/>
  <c r="G72" i="1"/>
  <c r="H72" i="1"/>
  <c r="B71" i="1"/>
  <c r="C71" i="1"/>
  <c r="D71" i="1"/>
  <c r="E71" i="1"/>
  <c r="F71" i="1"/>
  <c r="G71" i="1"/>
  <c r="H71" i="1"/>
  <c r="B70" i="1"/>
  <c r="C70" i="1"/>
  <c r="D70" i="1"/>
  <c r="E70" i="1"/>
  <c r="F70" i="1"/>
  <c r="G70" i="1"/>
  <c r="H70" i="1"/>
  <c r="B69" i="1"/>
  <c r="C69" i="1"/>
  <c r="D69" i="1"/>
  <c r="E69" i="1"/>
  <c r="F69" i="1"/>
  <c r="G69" i="1"/>
  <c r="H69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1" i="1"/>
  <c r="C61" i="1"/>
  <c r="D61" i="1"/>
  <c r="E61" i="1"/>
  <c r="F61" i="1"/>
  <c r="G61" i="1"/>
  <c r="C54" i="1"/>
  <c r="D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B55" i="1"/>
  <c r="B56" i="1"/>
  <c r="B57" i="1"/>
  <c r="B58" i="1"/>
  <c r="B59" i="1"/>
  <c r="B60" i="1"/>
  <c r="B54" i="1"/>
  <c r="D6479" i="2" l="1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485" i="2" l="1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491" i="2" l="1"/>
  <c r="D6492" i="2"/>
  <c r="D6493" i="2" s="1"/>
  <c r="D6494" i="2" s="1"/>
  <c r="D6495" i="2" s="1"/>
  <c r="D6496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97" i="2" l="1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503" i="2" l="1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509" i="2" l="1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515" i="2" l="1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140" i="2" l="1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212" i="2" l="1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152" i="2" l="1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<sst xmlns="http://schemas.openxmlformats.org/spreadsheetml/2006/main" count="6077" uniqueCount="53">
  <si>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</si>
  <si>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</si>
  <si>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</si>
  <si>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</si>
  <si>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</si>
  <si>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</si>
  <si>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</si>
  <si>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</si>
  <si>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</si>
  <si>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</si>
  <si>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</si>
  <si>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</si>
  <si>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</si>
  <si>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</si>
  <si>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</si>
  <si>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</si>
  <si>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</si>
  <si>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</si>
  <si>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</si>
  <si>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</si>
  <si>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</si>
  <si>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</si>
  <si>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</si>
  <si>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</si>
  <si>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</si>
  <si>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</si>
  <si>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</si>
  <si>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</si>
  <si>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</si>
  <si>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</si>
  <si>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</si>
  <si>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</si>
  <si>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</si>
  <si>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</si>
  <si>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</si>
  <si>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</si>
  <si>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</si>
  <si>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</si>
  <si>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</si>
  <si>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</si>
  <si>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</si>
  <si>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</si>
  <si>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</si>
  <si>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</si>
  <si>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 xml:space="preserve">Detta är särskilt markerat med en romb i slutet av tidsserien. Alla utgiftsbelopp är redovisade i tusental kronor. </t>
  </si>
  <si>
    <t>BU 2011</t>
  </si>
  <si>
    <t>maj 2011</t>
  </si>
  <si>
    <t>11 1:1 Garantipension till ålderspension</t>
  </si>
  <si>
    <t>augusti 2011</t>
  </si>
  <si>
    <t>oktober 2011</t>
  </si>
  <si>
    <t xml:space="preserve">I bifogade diagram redovisas årsprognoser för åren 2004 – 2016. Prognoserna avser de förmåner som Pensionsmyndigheten ansvarar för, grupperade i så kallade utgiftsanslag.  </t>
  </si>
  <si>
    <t xml:space="preserve">Prognoser redovisas för alla prognostillfällen sedan budgetunderlaget 2003. För åren 2004 – 2010 avslutas serien med faktiskt utfall som redovisas i budgetunderlaget året efter. </t>
  </si>
  <si>
    <t>BU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</si>
</sst>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3" fillId="2" borderId="4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wrapText="1"/>
    </xf>
    <xf numFmtId="0" fontId="2" fillId="0" borderId="0" xfId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NumberFormat="1" applyFont="1" applyBorder="1"/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Normal" xfId="0" builtinId="0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pivot!$B$11</c:f>
          <c:strCache>
            <c:ptCount val="1"/>
            <c:pt idx="0">
              <c:v>11 1:1 Garantipension till ålderspension</c:v>
            </c:pt>
          </c:strCache>
        </c:strRef>
      </c:tx>
      <c:layout>
        <c:manualLayout>
          <c:xMode val="edge"/>
          <c:yMode val="edge"/>
          <c:x val="0.34217067108533555"/>
          <c:y val="2.03804347826086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51615575807788"/>
          <c:y val="0.1358695652173913"/>
          <c:w val="0.73819386909693452"/>
          <c:h val="0.66032608695652162"/>
        </c:manualLayout>
      </c:layout>
      <c:lineChart>
        <c:grouping val="standard"/>
        <c:varyColors val="0"/>
        <c:ser>
          <c:idx val="1"/>
          <c:order val="0"/>
          <c:tx>
            <c:strRef>
              <c:f>pivot!$B$53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8"/>
            <c:marker>
              <c:symbol val="diamond"/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pivot!$B$54:$B$90</c:f>
              <c:numCache>
                <c:formatCode>#,##0</c:formatCode>
                <c:ptCount val="37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pivot!$C$53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12"/>
            <c:marker>
              <c:symbol val="diamond"/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pivot!$C$54:$C$90</c:f>
              <c:numCache>
                <c:formatCode>#,##0</c:formatCode>
                <c:ptCount val="37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pivot!$D$53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16"/>
            <c:marker>
              <c:symbol val="diamond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1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pivot!$D$54:$D$90</c:f>
              <c:numCache>
                <c:formatCode>#,##0</c:formatCode>
                <c:ptCount val="37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pivot!$E$53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pivot!$E$54:$E$90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pivot!$F$53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4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dPt>
            <c:idx val="28"/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pivot!$F$54:$F$90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pivot!$G$53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Pt>
            <c:idx val="28"/>
            <c:marker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pivot!$G$54:$G$90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pivot!$H$53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32"/>
            <c:marker>
              <c:symbol val="diamond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  <a:prstDash val="solid"/>
                </a:ln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pivot!$H$54:$H$90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pivot!$I$53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dPt>
            <c:idx val="36"/>
            <c:marker>
              <c:symbol val="diamond"/>
              <c:size val="7"/>
              <c:spPr>
                <a:solidFill>
                  <a:schemeClr val="tx1"/>
                </a:solidFill>
              </c:spPr>
            </c:marker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pivot!$I$54:$I$90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pivot!$J$53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none"/>
          </c:marker>
          <c:dPt>
            <c:idx val="36"/>
            <c:marker/>
            <c:bubble3D val="0"/>
          </c:dPt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pivot!$J$54:$J$90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pivot!$K$53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pivot!$K$54:$K$90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pivot!$L$53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pivot!$L$54:$L$90</c:f>
              <c:numCache>
                <c:formatCode>General</c:formatCode>
                <c:ptCount val="37"/>
                <c:pt idx="28" formatCode="#,##0">
                  <c:v>16683800</c:v>
                </c:pt>
                <c:pt idx="29" formatCode="#,##0">
                  <c:v>16705800</c:v>
                </c:pt>
                <c:pt idx="30" formatCode="#,##0">
                  <c:v>16723800</c:v>
                </c:pt>
                <c:pt idx="31" formatCode="#,##0">
                  <c:v>16672800</c:v>
                </c:pt>
                <c:pt idx="32" formatCode="#,##0">
                  <c:v>17083600</c:v>
                </c:pt>
                <c:pt idx="33" formatCode="#,##0">
                  <c:v>17369800</c:v>
                </c:pt>
                <c:pt idx="34" formatCode="#,##0">
                  <c:v>17167700</c:v>
                </c:pt>
                <c:pt idx="35" formatCode="#,##0">
                  <c:v>16951500</c:v>
                </c:pt>
                <c:pt idx="36" formatCode="#,##0">
                  <c:v>16558000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pivot!$M$53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pivot!$M$54:$M$90</c:f>
              <c:numCache>
                <c:formatCode>General</c:formatCode>
                <c:ptCount val="37"/>
                <c:pt idx="31" formatCode="#,##0">
                  <c:v>16485500</c:v>
                </c:pt>
                <c:pt idx="32" formatCode="#,##0">
                  <c:v>17069200</c:v>
                </c:pt>
                <c:pt idx="33" formatCode="#,##0">
                  <c:v>17217400</c:v>
                </c:pt>
                <c:pt idx="34" formatCode="#,##0">
                  <c:v>17163400</c:v>
                </c:pt>
                <c:pt idx="35" formatCode="#,##0">
                  <c:v>16857200</c:v>
                </c:pt>
                <c:pt idx="36" formatCode="#,##0">
                  <c:v>16308600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pivot!$N$53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pivot!$A$54:$A$90</c:f>
              <c:strCache>
                <c:ptCount val="37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</c:strCache>
            </c:strRef>
          </c:cat>
          <c:val>
            <c:numRef>
              <c:f>pivot!$N$54:$N$90</c:f>
              <c:numCache>
                <c:formatCode>General</c:formatCode>
                <c:ptCount val="37"/>
                <c:pt idx="35" formatCode="#,##0">
                  <c:v>16717900</c:v>
                </c:pt>
                <c:pt idx="36" formatCode="#,##0">
                  <c:v>16177300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0208"/>
        <c:axId val="78811904"/>
      </c:lineChart>
      <c:catAx>
        <c:axId val="6395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prognostillfälle</a:t>
                </a:r>
              </a:p>
            </c:rich>
          </c:tx>
          <c:layout>
            <c:manualLayout>
              <c:xMode val="edge"/>
              <c:yMode val="edge"/>
              <c:x val="0.43496271748135873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881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11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3950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09693454846737"/>
          <c:y val="0.14673913043478259"/>
          <c:w val="7.9974072587628328E-2"/>
          <c:h val="0.47568568216107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158" cy="56147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0.8165</cdr:x>
      <cdr:y>0.08325</cdr:y>
    </cdr:from>
    <cdr:to>
      <cdr:x>0.832</cdr:x>
      <cdr:y>0.11925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628" y="466893"/>
          <a:ext cx="142559" cy="201899"/>
        </a:xfrm>
        <a:prstGeom xmlns:a="http://schemas.openxmlformats.org/drawingml/2006/main" prst="diamond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0.8395</cdr:x>
      <cdr:y>0.077</cdr:y>
    </cdr:from>
    <cdr:to>
      <cdr:x>0.948</cdr:x>
      <cdr:y>0.11775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167" y="431841"/>
          <a:ext cx="997911" cy="22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faktiskt utfall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0961.387671412034" createdVersion="4" refreshedVersion="4" recordCount="1428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6" count="15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</sharedItems>
    </cacheField>
    <cacheField name="Belopp" numFmtId="0" sqlType="8">
      <sharedItems containsSemiMixedTypes="0" containsString="0" containsNumber="1" minValue="0" maxValue="297053000"/>
    </cacheField>
    <cacheField name="Prognostillfälle" numFmtId="0" sqlType="-9">
      <sharedItems count="39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8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4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fieldListSortAscending="1">
  <location ref="A13:N51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h="1" m="1" x="30"/>
        <item h="1" m="1" x="18"/>
        <item h="1" m="1" x="39"/>
        <item h="1" m="1" x="22"/>
        <item h="1" m="1" x="26"/>
        <item h="1" m="1" x="29"/>
        <item h="1" m="1" x="25"/>
        <item h="1" m="1" x="16"/>
        <item h="1" m="1" x="24"/>
        <item h="1" m="1" x="23"/>
        <item h="1" m="1" x="31"/>
        <item h="1" m="1" x="15"/>
        <item h="1" m="1" x="27"/>
        <item h="1" m="1" x="28"/>
        <item h="1" m="1" x="44"/>
        <item h="1" m="1" x="21"/>
        <item h="1" m="1" x="38"/>
        <item h="1" m="1" x="19"/>
        <item h="1" m="1" x="33"/>
        <item x="0"/>
        <item h="1" x="1"/>
        <item x="2"/>
        <item x="3"/>
        <item h="1" m="1" x="46"/>
        <item h="1" m="1" x="17"/>
        <item h="1" m="1" x="36"/>
        <item h="1" m="1" x="49"/>
        <item h="1" m="1" x="48"/>
        <item h="1" m="1" x="14"/>
        <item h="1" m="1" x="37"/>
        <item h="1" m="1" x="35"/>
        <item h="1" m="1" x="43"/>
        <item h="1" x="4"/>
        <item h="1" m="1" x="41"/>
        <item h="1" m="1" x="20"/>
        <item h="1" x="5"/>
        <item h="1" m="1" x="47"/>
        <item h="1" m="1" x="42"/>
        <item h="1" m="1" x="50"/>
        <item h="1" m="1" x="40"/>
        <item h="1" m="1" x="34"/>
        <item h="1" m="1" x="32"/>
        <item x="7"/>
        <item x="9"/>
        <item h="1" x="11"/>
        <item x="8"/>
        <item h="1" x="10"/>
        <item h="1" x="12"/>
        <item x="6"/>
        <item t="default"/>
      </items>
    </pivotField>
    <pivotField axis="axisCol" compact="0" outline="0" subtotalTop="0" showAll="0" includeNewItemsInFilter="1">
      <items count="16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0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38"/>
        <item x="32"/>
        <item x="33"/>
        <item m="1" x="37"/>
        <item x="34"/>
        <item x="35"/>
        <item x="36"/>
        <item x="30"/>
        <item x="31"/>
        <item t="default"/>
      </items>
    </pivotField>
  </pivotFields>
  <rowFields count="1">
    <field x="3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</colItems>
  <pageFields count="1">
    <pageField fld="0" item="21" hier="0"/>
  </pageFields>
  <dataFields count="1">
    <dataField name="Summa av Belopp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I9" sqref="I9"/>
    </sheetView>
  </sheetViews>
  <sheetFormatPr defaultRowHeight="12.75" x14ac:dyDescent="0.2"/>
  <cols>
    <col min="1" max="1" width="16.140625" customWidth="1"/>
    <col min="2" max="2" width="36.7109375" customWidth="1"/>
    <col min="3" max="14" width="10.140625" customWidth="1"/>
  </cols>
  <sheetData>
    <row r="1" spans="1:14" ht="18" x14ac:dyDescent="0.25">
      <c r="B1" s="29" t="s">
        <v>39</v>
      </c>
    </row>
    <row r="2" spans="1:14" ht="15.75" x14ac:dyDescent="0.25">
      <c r="B2" s="30"/>
    </row>
    <row r="3" spans="1:14" ht="15.75" x14ac:dyDescent="0.25">
      <c r="B3" s="30" t="s">
        <v>50</v>
      </c>
    </row>
    <row r="4" spans="1:14" ht="15.75" x14ac:dyDescent="0.25">
      <c r="B4" s="30" t="s">
        <v>43</v>
      </c>
    </row>
    <row r="5" spans="1:14" ht="15.75" x14ac:dyDescent="0.25">
      <c r="B5" s="30" t="s">
        <v>42</v>
      </c>
    </row>
    <row r="6" spans="1:14" ht="15.75" x14ac:dyDescent="0.25">
      <c r="B6" s="30" t="s">
        <v>41</v>
      </c>
    </row>
    <row r="7" spans="1:14" ht="15.75" x14ac:dyDescent="0.25">
      <c r="B7" s="32" t="s">
        <v>51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15.75" x14ac:dyDescent="0.25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4" x14ac:dyDescent="0.2">
      <c r="B10" s="31" t="s">
        <v>40</v>
      </c>
    </row>
    <row r="11" spans="1:14" x14ac:dyDescent="0.2">
      <c r="A11" s="4" t="s">
        <v>0</v>
      </c>
      <c r="B11" s="5" t="s">
        <v>47</v>
      </c>
    </row>
    <row r="13" spans="1:14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1:14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7">
        <v>2015</v>
      </c>
      <c r="N14" s="8">
        <v>2016</v>
      </c>
    </row>
    <row r="15" spans="1:14" x14ac:dyDescent="0.2">
      <c r="A15" s="1" t="s">
        <v>6</v>
      </c>
      <c r="B15" s="10">
        <v>23827300</v>
      </c>
      <c r="C15" s="11">
        <v>22968900</v>
      </c>
      <c r="D15" s="11">
        <v>22171400</v>
      </c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x14ac:dyDescent="0.2">
      <c r="A16" s="17" t="s">
        <v>7</v>
      </c>
      <c r="B16" s="18">
        <v>23680900</v>
      </c>
      <c r="C16" s="13">
        <v>22811200</v>
      </c>
      <c r="D16" s="13">
        <v>22056900</v>
      </c>
      <c r="E16" s="13"/>
      <c r="F16" s="13"/>
      <c r="G16" s="13"/>
      <c r="H16" s="13"/>
      <c r="I16" s="13"/>
      <c r="J16" s="13"/>
      <c r="K16" s="13"/>
      <c r="L16" s="13"/>
      <c r="M16" s="13"/>
      <c r="N16" s="19"/>
    </row>
    <row r="17" spans="1:14" x14ac:dyDescent="0.2">
      <c r="A17" s="17" t="s">
        <v>8</v>
      </c>
      <c r="B17" s="18">
        <v>23430900</v>
      </c>
      <c r="C17" s="13">
        <v>22270000</v>
      </c>
      <c r="D17" s="13">
        <v>21346500</v>
      </c>
      <c r="E17" s="13"/>
      <c r="F17" s="13"/>
      <c r="G17" s="13"/>
      <c r="H17" s="13"/>
      <c r="I17" s="13"/>
      <c r="J17" s="13"/>
      <c r="K17" s="13"/>
      <c r="L17" s="13"/>
      <c r="M17" s="13"/>
      <c r="N17" s="19"/>
    </row>
    <row r="18" spans="1:14" x14ac:dyDescent="0.2">
      <c r="A18" s="17" t="s">
        <v>9</v>
      </c>
      <c r="B18" s="18">
        <v>23633000</v>
      </c>
      <c r="C18" s="13">
        <v>22465000</v>
      </c>
      <c r="D18" s="13">
        <v>21490000</v>
      </c>
      <c r="E18" s="13"/>
      <c r="F18" s="13"/>
      <c r="G18" s="13"/>
      <c r="H18" s="13"/>
      <c r="I18" s="13"/>
      <c r="J18" s="13"/>
      <c r="K18" s="13"/>
      <c r="L18" s="13"/>
      <c r="M18" s="13"/>
      <c r="N18" s="19"/>
    </row>
    <row r="19" spans="1:14" x14ac:dyDescent="0.2">
      <c r="A19" s="17" t="s">
        <v>10</v>
      </c>
      <c r="B19" s="18">
        <v>23758300</v>
      </c>
      <c r="C19" s="13">
        <v>22568869</v>
      </c>
      <c r="D19" s="13">
        <v>21556923</v>
      </c>
      <c r="E19" s="13">
        <v>20656193</v>
      </c>
      <c r="F19" s="13"/>
      <c r="G19" s="13"/>
      <c r="H19" s="13"/>
      <c r="I19" s="13"/>
      <c r="J19" s="13"/>
      <c r="K19" s="13"/>
      <c r="L19" s="13"/>
      <c r="M19" s="13"/>
      <c r="N19" s="19"/>
    </row>
    <row r="20" spans="1:14" x14ac:dyDescent="0.2">
      <c r="A20" s="17" t="s">
        <v>11</v>
      </c>
      <c r="B20" s="18">
        <v>23724000</v>
      </c>
      <c r="C20" s="13">
        <v>22497433</v>
      </c>
      <c r="D20" s="13">
        <v>21576477</v>
      </c>
      <c r="E20" s="13">
        <v>20775569</v>
      </c>
      <c r="F20" s="13"/>
      <c r="G20" s="13"/>
      <c r="H20" s="13"/>
      <c r="I20" s="13"/>
      <c r="J20" s="13"/>
      <c r="K20" s="13"/>
      <c r="L20" s="13"/>
      <c r="M20" s="13"/>
      <c r="N20" s="19"/>
    </row>
    <row r="21" spans="1:14" x14ac:dyDescent="0.2">
      <c r="A21" s="17" t="s">
        <v>12</v>
      </c>
      <c r="B21" s="18">
        <v>23725800</v>
      </c>
      <c r="C21" s="13">
        <v>22583333</v>
      </c>
      <c r="D21" s="13">
        <v>21684377</v>
      </c>
      <c r="E21" s="13">
        <v>21051648</v>
      </c>
      <c r="F21" s="13"/>
      <c r="G21" s="13"/>
      <c r="H21" s="13"/>
      <c r="I21" s="13"/>
      <c r="J21" s="13"/>
      <c r="K21" s="13"/>
      <c r="L21" s="13"/>
      <c r="M21" s="13"/>
      <c r="N21" s="19"/>
    </row>
    <row r="22" spans="1:14" x14ac:dyDescent="0.2">
      <c r="A22" s="17" t="s">
        <v>13</v>
      </c>
      <c r="B22" s="18">
        <v>23726100</v>
      </c>
      <c r="C22" s="13">
        <v>22513933</v>
      </c>
      <c r="D22" s="13">
        <v>21704977</v>
      </c>
      <c r="E22" s="13">
        <v>21104308</v>
      </c>
      <c r="F22" s="13">
        <v>20731100</v>
      </c>
      <c r="G22" s="13"/>
      <c r="H22" s="13"/>
      <c r="I22" s="13"/>
      <c r="J22" s="13"/>
      <c r="K22" s="13"/>
      <c r="L22" s="13"/>
      <c r="M22" s="13"/>
      <c r="N22" s="19"/>
    </row>
    <row r="23" spans="1:14" x14ac:dyDescent="0.2">
      <c r="A23" s="17" t="s">
        <v>14</v>
      </c>
      <c r="B23" s="18">
        <v>23756891</v>
      </c>
      <c r="C23" s="13">
        <v>22592100</v>
      </c>
      <c r="D23" s="13">
        <v>21758100</v>
      </c>
      <c r="E23" s="13">
        <v>21106600</v>
      </c>
      <c r="F23" s="13">
        <v>20755000</v>
      </c>
      <c r="G23" s="13"/>
      <c r="H23" s="13"/>
      <c r="I23" s="13"/>
      <c r="J23" s="13"/>
      <c r="K23" s="13"/>
      <c r="L23" s="13"/>
      <c r="M23" s="13"/>
      <c r="N23" s="19"/>
    </row>
    <row r="24" spans="1:14" x14ac:dyDescent="0.2">
      <c r="A24" s="17" t="s">
        <v>15</v>
      </c>
      <c r="B24" s="18"/>
      <c r="C24" s="13">
        <v>22539900</v>
      </c>
      <c r="D24" s="13">
        <v>21478800</v>
      </c>
      <c r="E24" s="13">
        <v>20697000</v>
      </c>
      <c r="F24" s="13">
        <v>20014100</v>
      </c>
      <c r="G24" s="13"/>
      <c r="H24" s="13"/>
      <c r="I24" s="13"/>
      <c r="J24" s="13"/>
      <c r="K24" s="13"/>
      <c r="L24" s="13"/>
      <c r="M24" s="13"/>
      <c r="N24" s="19"/>
    </row>
    <row r="25" spans="1:14" x14ac:dyDescent="0.2">
      <c r="A25" s="17" t="s">
        <v>16</v>
      </c>
      <c r="B25" s="18"/>
      <c r="C25" s="13">
        <v>22455800</v>
      </c>
      <c r="D25" s="13">
        <v>21577700</v>
      </c>
      <c r="E25" s="13">
        <v>20593600</v>
      </c>
      <c r="F25" s="13">
        <v>19937700</v>
      </c>
      <c r="G25" s="13"/>
      <c r="H25" s="13"/>
      <c r="I25" s="13"/>
      <c r="J25" s="13"/>
      <c r="K25" s="13"/>
      <c r="L25" s="13"/>
      <c r="M25" s="13"/>
      <c r="N25" s="19"/>
    </row>
    <row r="26" spans="1:14" x14ac:dyDescent="0.2">
      <c r="A26" s="17" t="s">
        <v>17</v>
      </c>
      <c r="B26" s="18"/>
      <c r="C26" s="13">
        <v>22452100</v>
      </c>
      <c r="D26" s="13">
        <v>21484600</v>
      </c>
      <c r="E26" s="13">
        <v>20633600</v>
      </c>
      <c r="F26" s="13">
        <v>20017600</v>
      </c>
      <c r="G26" s="13">
        <v>19599600</v>
      </c>
      <c r="H26" s="13"/>
      <c r="I26" s="13"/>
      <c r="J26" s="13"/>
      <c r="K26" s="13"/>
      <c r="L26" s="13"/>
      <c r="M26" s="13"/>
      <c r="N26" s="19"/>
    </row>
    <row r="27" spans="1:14" x14ac:dyDescent="0.2">
      <c r="A27" s="17" t="s">
        <v>18</v>
      </c>
      <c r="B27" s="18"/>
      <c r="C27" s="13">
        <v>22448579.289999999</v>
      </c>
      <c r="D27" s="13">
        <v>21458500</v>
      </c>
      <c r="E27" s="13">
        <v>20467200</v>
      </c>
      <c r="F27" s="13">
        <v>19725200</v>
      </c>
      <c r="G27" s="13">
        <v>19182400</v>
      </c>
      <c r="H27" s="13"/>
      <c r="I27" s="13"/>
      <c r="J27" s="13"/>
      <c r="K27" s="13"/>
      <c r="L27" s="13"/>
      <c r="M27" s="13"/>
      <c r="N27" s="19"/>
    </row>
    <row r="28" spans="1:14" x14ac:dyDescent="0.2">
      <c r="A28" s="17" t="s">
        <v>19</v>
      </c>
      <c r="B28" s="18"/>
      <c r="C28" s="13"/>
      <c r="D28" s="13">
        <v>21424300</v>
      </c>
      <c r="E28" s="13">
        <v>20602000</v>
      </c>
      <c r="F28" s="13">
        <v>19941900</v>
      </c>
      <c r="G28" s="13">
        <v>19390800</v>
      </c>
      <c r="H28" s="13"/>
      <c r="I28" s="13"/>
      <c r="J28" s="13"/>
      <c r="K28" s="13"/>
      <c r="L28" s="13"/>
      <c r="M28" s="13"/>
      <c r="N28" s="19"/>
    </row>
    <row r="29" spans="1:14" x14ac:dyDescent="0.2">
      <c r="A29" s="17" t="s">
        <v>20</v>
      </c>
      <c r="B29" s="18"/>
      <c r="C29" s="13"/>
      <c r="D29" s="13">
        <v>21385200</v>
      </c>
      <c r="E29" s="13">
        <v>20543900</v>
      </c>
      <c r="F29" s="13">
        <v>19878800</v>
      </c>
      <c r="G29" s="13">
        <v>19401800</v>
      </c>
      <c r="H29" s="13"/>
      <c r="I29" s="13"/>
      <c r="J29" s="13"/>
      <c r="K29" s="13"/>
      <c r="L29" s="13"/>
      <c r="M29" s="13"/>
      <c r="N29" s="19"/>
    </row>
    <row r="30" spans="1:14" x14ac:dyDescent="0.2">
      <c r="A30" s="17" t="s">
        <v>21</v>
      </c>
      <c r="B30" s="18"/>
      <c r="C30" s="13"/>
      <c r="D30" s="13">
        <v>21343200</v>
      </c>
      <c r="E30" s="13">
        <v>20517900</v>
      </c>
      <c r="F30" s="13">
        <v>19758600</v>
      </c>
      <c r="G30" s="13">
        <v>19186400</v>
      </c>
      <c r="H30" s="13">
        <v>18714100</v>
      </c>
      <c r="I30" s="13"/>
      <c r="J30" s="13"/>
      <c r="K30" s="13"/>
      <c r="L30" s="13"/>
      <c r="M30" s="13"/>
      <c r="N30" s="19"/>
    </row>
    <row r="31" spans="1:14" x14ac:dyDescent="0.2">
      <c r="A31" s="17" t="s">
        <v>22</v>
      </c>
      <c r="B31" s="18"/>
      <c r="C31" s="13"/>
      <c r="D31" s="13">
        <v>21338689</v>
      </c>
      <c r="E31" s="13">
        <v>20435900</v>
      </c>
      <c r="F31" s="13">
        <v>19566400</v>
      </c>
      <c r="G31" s="13">
        <v>18815300</v>
      </c>
      <c r="H31" s="13">
        <v>18173900</v>
      </c>
      <c r="I31" s="13"/>
      <c r="J31" s="13"/>
      <c r="K31" s="13"/>
      <c r="L31" s="13"/>
      <c r="M31" s="13"/>
      <c r="N31" s="19"/>
    </row>
    <row r="32" spans="1:14" x14ac:dyDescent="0.2">
      <c r="A32" s="17" t="s">
        <v>23</v>
      </c>
      <c r="B32" s="18"/>
      <c r="C32" s="13"/>
      <c r="D32" s="13"/>
      <c r="E32" s="13">
        <v>20445900</v>
      </c>
      <c r="F32" s="13">
        <v>19493400</v>
      </c>
      <c r="G32" s="13">
        <v>18783300</v>
      </c>
      <c r="H32" s="13">
        <v>18089000</v>
      </c>
      <c r="I32" s="13"/>
      <c r="J32" s="13"/>
      <c r="K32" s="13"/>
      <c r="L32" s="13"/>
      <c r="M32" s="13"/>
      <c r="N32" s="19"/>
    </row>
    <row r="33" spans="1:14" x14ac:dyDescent="0.2">
      <c r="A33" s="17" t="s">
        <v>24</v>
      </c>
      <c r="B33" s="18"/>
      <c r="C33" s="13"/>
      <c r="D33" s="13"/>
      <c r="E33" s="13">
        <v>20430900</v>
      </c>
      <c r="F33" s="13">
        <v>19558600</v>
      </c>
      <c r="G33" s="13">
        <v>18823400</v>
      </c>
      <c r="H33" s="13">
        <v>18180100</v>
      </c>
      <c r="I33" s="13"/>
      <c r="J33" s="13"/>
      <c r="K33" s="13"/>
      <c r="L33" s="13"/>
      <c r="M33" s="13"/>
      <c r="N33" s="19"/>
    </row>
    <row r="34" spans="1:14" x14ac:dyDescent="0.2">
      <c r="A34" s="17" t="s">
        <v>25</v>
      </c>
      <c r="B34" s="18"/>
      <c r="C34" s="13"/>
      <c r="D34" s="13"/>
      <c r="E34" s="13">
        <v>20395900</v>
      </c>
      <c r="F34" s="13">
        <v>19514600</v>
      </c>
      <c r="G34" s="13">
        <v>18758400</v>
      </c>
      <c r="H34" s="13">
        <v>18058200</v>
      </c>
      <c r="I34" s="13">
        <v>17357000</v>
      </c>
      <c r="J34" s="13"/>
      <c r="K34" s="13"/>
      <c r="L34" s="13"/>
      <c r="M34" s="13"/>
      <c r="N34" s="19"/>
    </row>
    <row r="35" spans="1:14" x14ac:dyDescent="0.2">
      <c r="A35" s="17" t="s">
        <v>26</v>
      </c>
      <c r="B35" s="18"/>
      <c r="C35" s="13"/>
      <c r="D35" s="13"/>
      <c r="E35" s="13">
        <v>20370900</v>
      </c>
      <c r="F35" s="13">
        <v>19429300</v>
      </c>
      <c r="G35" s="13">
        <v>18935400</v>
      </c>
      <c r="H35" s="13">
        <v>18329100</v>
      </c>
      <c r="I35" s="13">
        <v>17652900</v>
      </c>
      <c r="J35" s="13"/>
      <c r="K35" s="13"/>
      <c r="L35" s="13"/>
      <c r="M35" s="13"/>
      <c r="N35" s="19"/>
    </row>
    <row r="36" spans="1:14" x14ac:dyDescent="0.2">
      <c r="A36" s="17" t="s">
        <v>27</v>
      </c>
      <c r="B36" s="18"/>
      <c r="C36" s="13"/>
      <c r="D36" s="13"/>
      <c r="E36" s="13"/>
      <c r="F36" s="13">
        <v>19425300</v>
      </c>
      <c r="G36" s="13">
        <v>18873300</v>
      </c>
      <c r="H36" s="13">
        <v>18155900</v>
      </c>
      <c r="I36" s="13">
        <v>17409600</v>
      </c>
      <c r="J36" s="13"/>
      <c r="K36" s="13"/>
      <c r="L36" s="13"/>
      <c r="M36" s="13"/>
      <c r="N36" s="19"/>
    </row>
    <row r="37" spans="1:14" x14ac:dyDescent="0.2">
      <c r="A37" s="17" t="s">
        <v>28</v>
      </c>
      <c r="B37" s="18"/>
      <c r="C37" s="13"/>
      <c r="D37" s="13"/>
      <c r="E37" s="13"/>
      <c r="F37" s="13">
        <v>19404300</v>
      </c>
      <c r="G37" s="13">
        <v>19049400</v>
      </c>
      <c r="H37" s="13">
        <v>18523100</v>
      </c>
      <c r="I37" s="13">
        <v>17883900</v>
      </c>
      <c r="J37" s="13"/>
      <c r="K37" s="13"/>
      <c r="L37" s="13"/>
      <c r="M37" s="13"/>
      <c r="N37" s="19"/>
    </row>
    <row r="38" spans="1:14" x14ac:dyDescent="0.2">
      <c r="A38" s="17" t="s">
        <v>29</v>
      </c>
      <c r="B38" s="18"/>
      <c r="C38" s="13"/>
      <c r="D38" s="13"/>
      <c r="E38" s="13"/>
      <c r="F38" s="13">
        <v>19365300</v>
      </c>
      <c r="G38" s="13">
        <v>18960400</v>
      </c>
      <c r="H38" s="13">
        <v>18378100</v>
      </c>
      <c r="I38" s="13">
        <v>17651700</v>
      </c>
      <c r="J38" s="13">
        <v>16958300</v>
      </c>
      <c r="K38" s="13"/>
      <c r="L38" s="13"/>
      <c r="M38" s="13"/>
      <c r="N38" s="19"/>
    </row>
    <row r="39" spans="1:14" x14ac:dyDescent="0.2">
      <c r="A39" s="17" t="s">
        <v>30</v>
      </c>
      <c r="B39" s="18"/>
      <c r="C39" s="13"/>
      <c r="D39" s="13"/>
      <c r="E39" s="13"/>
      <c r="F39" s="13">
        <v>19344147.030000001</v>
      </c>
      <c r="G39" s="13">
        <v>18951400</v>
      </c>
      <c r="H39" s="13">
        <v>18239500</v>
      </c>
      <c r="I39" s="13">
        <v>17994000</v>
      </c>
      <c r="J39" s="13">
        <v>17143600</v>
      </c>
      <c r="K39" s="13"/>
      <c r="L39" s="13"/>
      <c r="M39" s="13"/>
      <c r="N39" s="19"/>
    </row>
    <row r="40" spans="1:14" x14ac:dyDescent="0.2">
      <c r="A40" s="17" t="s">
        <v>31</v>
      </c>
      <c r="B40" s="18"/>
      <c r="C40" s="13"/>
      <c r="D40" s="13"/>
      <c r="E40" s="13"/>
      <c r="F40" s="13"/>
      <c r="G40" s="13">
        <v>18951400</v>
      </c>
      <c r="H40" s="13">
        <v>18179500</v>
      </c>
      <c r="I40" s="13">
        <v>17994100</v>
      </c>
      <c r="J40" s="13">
        <v>17727600</v>
      </c>
      <c r="K40" s="13"/>
      <c r="L40" s="13"/>
      <c r="M40" s="13"/>
      <c r="N40" s="19"/>
    </row>
    <row r="41" spans="1:14" x14ac:dyDescent="0.2">
      <c r="A41" s="17" t="s">
        <v>32</v>
      </c>
      <c r="B41" s="18"/>
      <c r="C41" s="13"/>
      <c r="D41" s="13"/>
      <c r="E41" s="13"/>
      <c r="F41" s="13"/>
      <c r="G41" s="13">
        <v>19019400</v>
      </c>
      <c r="H41" s="13">
        <v>18146500</v>
      </c>
      <c r="I41" s="13">
        <v>18041100</v>
      </c>
      <c r="J41" s="13">
        <v>17827600</v>
      </c>
      <c r="K41" s="13"/>
      <c r="L41" s="13"/>
      <c r="M41" s="13"/>
      <c r="N41" s="19"/>
    </row>
    <row r="42" spans="1:14" x14ac:dyDescent="0.2">
      <c r="A42" s="17" t="s">
        <v>33</v>
      </c>
      <c r="B42" s="18"/>
      <c r="C42" s="13"/>
      <c r="D42" s="13"/>
      <c r="E42" s="13"/>
      <c r="F42" s="13"/>
      <c r="G42" s="13">
        <v>19045400</v>
      </c>
      <c r="H42" s="13">
        <v>18226500</v>
      </c>
      <c r="I42" s="13">
        <v>17781000</v>
      </c>
      <c r="J42" s="13">
        <v>17516600</v>
      </c>
      <c r="K42" s="13">
        <v>17139300</v>
      </c>
      <c r="L42" s="13"/>
      <c r="M42" s="13"/>
      <c r="N42" s="19"/>
    </row>
    <row r="43" spans="1:14" x14ac:dyDescent="0.2">
      <c r="A43" s="17" t="s">
        <v>4</v>
      </c>
      <c r="B43" s="18"/>
      <c r="C43" s="13"/>
      <c r="D43" s="13"/>
      <c r="E43" s="13"/>
      <c r="F43" s="13"/>
      <c r="G43" s="13">
        <v>19053870.59</v>
      </c>
      <c r="H43" s="13">
        <v>18147200</v>
      </c>
      <c r="I43" s="13">
        <v>17716600</v>
      </c>
      <c r="J43" s="13">
        <v>17379200</v>
      </c>
      <c r="K43" s="13">
        <v>16953000</v>
      </c>
      <c r="L43" s="13">
        <v>16683800</v>
      </c>
      <c r="M43" s="13"/>
      <c r="N43" s="19"/>
    </row>
    <row r="44" spans="1:14" x14ac:dyDescent="0.2">
      <c r="A44" s="17" t="s">
        <v>5</v>
      </c>
      <c r="B44" s="18"/>
      <c r="C44" s="13"/>
      <c r="D44" s="13"/>
      <c r="E44" s="13"/>
      <c r="F44" s="13"/>
      <c r="G44" s="13"/>
      <c r="H44" s="13">
        <v>18196200</v>
      </c>
      <c r="I44" s="13">
        <v>17921700</v>
      </c>
      <c r="J44" s="13">
        <v>17560300</v>
      </c>
      <c r="K44" s="13">
        <v>16985000</v>
      </c>
      <c r="L44" s="13">
        <v>16705800</v>
      </c>
      <c r="M44" s="13"/>
      <c r="N44" s="19"/>
    </row>
    <row r="45" spans="1:14" x14ac:dyDescent="0.2">
      <c r="A45" s="17" t="s">
        <v>36</v>
      </c>
      <c r="B45" s="18"/>
      <c r="C45" s="13"/>
      <c r="D45" s="13"/>
      <c r="E45" s="13"/>
      <c r="F45" s="13"/>
      <c r="G45" s="13"/>
      <c r="H45" s="13">
        <v>18217200</v>
      </c>
      <c r="I45" s="13">
        <v>18102700</v>
      </c>
      <c r="J45" s="13">
        <v>17761300</v>
      </c>
      <c r="K45" s="13">
        <v>17067000</v>
      </c>
      <c r="L45" s="13">
        <v>16723800</v>
      </c>
      <c r="M45" s="13"/>
      <c r="N45" s="19"/>
    </row>
    <row r="46" spans="1:14" x14ac:dyDescent="0.2">
      <c r="A46" s="17" t="s">
        <v>38</v>
      </c>
      <c r="B46" s="18"/>
      <c r="C46" s="13"/>
      <c r="D46" s="13"/>
      <c r="E46" s="13"/>
      <c r="F46" s="13"/>
      <c r="G46" s="13"/>
      <c r="H46" s="13">
        <v>18222200</v>
      </c>
      <c r="I46" s="13">
        <v>18110700</v>
      </c>
      <c r="J46" s="13">
        <v>17752300</v>
      </c>
      <c r="K46" s="13">
        <v>17010000</v>
      </c>
      <c r="L46" s="13">
        <v>16672800</v>
      </c>
      <c r="M46" s="13">
        <v>16485500</v>
      </c>
      <c r="N46" s="19"/>
    </row>
    <row r="47" spans="1:14" x14ac:dyDescent="0.2">
      <c r="A47" s="17" t="s">
        <v>45</v>
      </c>
      <c r="B47" s="18"/>
      <c r="C47" s="13"/>
      <c r="D47" s="13"/>
      <c r="E47" s="13"/>
      <c r="F47" s="13"/>
      <c r="G47" s="13"/>
      <c r="H47" s="13">
        <v>18233926</v>
      </c>
      <c r="I47" s="13">
        <v>18321500</v>
      </c>
      <c r="J47" s="13">
        <v>18048100</v>
      </c>
      <c r="K47" s="13">
        <v>17391800</v>
      </c>
      <c r="L47" s="13">
        <v>17083600</v>
      </c>
      <c r="M47" s="13">
        <v>17069200</v>
      </c>
      <c r="N47" s="19"/>
    </row>
    <row r="48" spans="1:14" x14ac:dyDescent="0.2">
      <c r="A48" s="17" t="s">
        <v>46</v>
      </c>
      <c r="B48" s="18"/>
      <c r="C48" s="13"/>
      <c r="D48" s="13"/>
      <c r="E48" s="13"/>
      <c r="F48" s="13"/>
      <c r="G48" s="13"/>
      <c r="H48" s="13"/>
      <c r="I48" s="13">
        <v>18427500</v>
      </c>
      <c r="J48" s="13">
        <v>18175200</v>
      </c>
      <c r="K48" s="13">
        <v>17554900</v>
      </c>
      <c r="L48" s="13">
        <v>17369800</v>
      </c>
      <c r="M48" s="13">
        <v>17217400</v>
      </c>
      <c r="N48" s="19"/>
    </row>
    <row r="49" spans="1:14" x14ac:dyDescent="0.2">
      <c r="A49" s="17" t="s">
        <v>48</v>
      </c>
      <c r="B49" s="18"/>
      <c r="C49" s="13"/>
      <c r="D49" s="13"/>
      <c r="E49" s="13"/>
      <c r="F49" s="13"/>
      <c r="G49" s="13"/>
      <c r="H49" s="13"/>
      <c r="I49" s="13">
        <v>18460500</v>
      </c>
      <c r="J49" s="13">
        <v>18063200</v>
      </c>
      <c r="K49" s="13">
        <v>17396900</v>
      </c>
      <c r="L49" s="13">
        <v>17167700</v>
      </c>
      <c r="M49" s="13">
        <v>17163400</v>
      </c>
      <c r="N49" s="19"/>
    </row>
    <row r="50" spans="1:14" x14ac:dyDescent="0.2">
      <c r="A50" s="17" t="s">
        <v>49</v>
      </c>
      <c r="B50" s="18"/>
      <c r="C50" s="13"/>
      <c r="D50" s="13"/>
      <c r="E50" s="13"/>
      <c r="F50" s="13"/>
      <c r="G50" s="13"/>
      <c r="H50" s="13"/>
      <c r="I50" s="13">
        <v>18484500</v>
      </c>
      <c r="J50" s="13">
        <v>18024200</v>
      </c>
      <c r="K50" s="13">
        <v>17345800</v>
      </c>
      <c r="L50" s="13">
        <v>16951500</v>
      </c>
      <c r="M50" s="13">
        <v>16857200</v>
      </c>
      <c r="N50" s="19">
        <v>16717900</v>
      </c>
    </row>
    <row r="51" spans="1:14" x14ac:dyDescent="0.2">
      <c r="A51" s="9" t="s">
        <v>52</v>
      </c>
      <c r="B51" s="14"/>
      <c r="C51" s="15"/>
      <c r="D51" s="15"/>
      <c r="E51" s="15"/>
      <c r="F51" s="15"/>
      <c r="G51" s="15"/>
      <c r="H51" s="15"/>
      <c r="I51" s="15">
        <v>18485044</v>
      </c>
      <c r="J51" s="15">
        <v>18040800</v>
      </c>
      <c r="K51" s="15">
        <v>17097400</v>
      </c>
      <c r="L51" s="15">
        <v>16558000</v>
      </c>
      <c r="M51" s="15">
        <v>16308600</v>
      </c>
      <c r="N51" s="16">
        <v>16177300</v>
      </c>
    </row>
    <row r="53" spans="1:14" x14ac:dyDescent="0.2">
      <c r="B53" s="24">
        <f t="shared" ref="B53:N53" si="0">IF(B14&gt;0,B14,"")</f>
        <v>2004</v>
      </c>
      <c r="C53" s="24">
        <f t="shared" si="0"/>
        <v>2005</v>
      </c>
      <c r="D53" s="24">
        <f t="shared" si="0"/>
        <v>2006</v>
      </c>
      <c r="E53" s="24">
        <f t="shared" si="0"/>
        <v>2007</v>
      </c>
      <c r="F53" s="24">
        <f t="shared" si="0"/>
        <v>2008</v>
      </c>
      <c r="G53" s="24">
        <f t="shared" si="0"/>
        <v>2009</v>
      </c>
      <c r="H53" s="24">
        <f t="shared" si="0"/>
        <v>2010</v>
      </c>
      <c r="I53" s="24">
        <f t="shared" si="0"/>
        <v>2011</v>
      </c>
      <c r="J53" s="24">
        <f t="shared" si="0"/>
        <v>2012</v>
      </c>
      <c r="K53" s="24">
        <f t="shared" si="0"/>
        <v>2013</v>
      </c>
      <c r="L53" s="24">
        <f t="shared" si="0"/>
        <v>2014</v>
      </c>
      <c r="M53" s="24">
        <f t="shared" si="0"/>
        <v>2015</v>
      </c>
      <c r="N53" s="24">
        <f t="shared" si="0"/>
        <v>2016</v>
      </c>
    </row>
    <row r="54" spans="1:14" x14ac:dyDescent="0.2">
      <c r="A54" t="str">
        <f t="shared" ref="A54:A90" si="1">IF(A15&gt;0,A15,"")</f>
        <v>BU 2003</v>
      </c>
      <c r="B54" s="13">
        <f t="shared" ref="B54:K54" si="2">IF(ISBLANK(B15),NA(),B15)</f>
        <v>23827300</v>
      </c>
      <c r="C54" s="13">
        <f t="shared" si="2"/>
        <v>22968900</v>
      </c>
      <c r="D54" s="13">
        <f t="shared" si="2"/>
        <v>22171400</v>
      </c>
      <c r="E54" s="13" t="e">
        <f t="shared" si="2"/>
        <v>#N/A</v>
      </c>
      <c r="F54" s="13" t="e">
        <f t="shared" si="2"/>
        <v>#N/A</v>
      </c>
      <c r="G54" s="13" t="e">
        <f t="shared" si="2"/>
        <v>#N/A</v>
      </c>
      <c r="H54" s="13" t="e">
        <f t="shared" si="2"/>
        <v>#N/A</v>
      </c>
      <c r="I54" s="13" t="e">
        <f t="shared" si="2"/>
        <v>#N/A</v>
      </c>
      <c r="J54" s="13" t="e">
        <f t="shared" si="2"/>
        <v>#N/A</v>
      </c>
      <c r="K54" s="13" t="e">
        <f t="shared" si="2"/>
        <v>#N/A</v>
      </c>
    </row>
    <row r="55" spans="1:14" x14ac:dyDescent="0.2">
      <c r="A55" t="str">
        <f t="shared" si="1"/>
        <v>maj 2003</v>
      </c>
      <c r="B55" s="13">
        <f t="shared" ref="B55:K55" si="3">IF(ISBLANK(B16),NA(),B16)</f>
        <v>23680900</v>
      </c>
      <c r="C55" s="13">
        <f t="shared" si="3"/>
        <v>22811200</v>
      </c>
      <c r="D55" s="13">
        <f t="shared" si="3"/>
        <v>22056900</v>
      </c>
      <c r="E55" s="13" t="e">
        <f t="shared" si="3"/>
        <v>#N/A</v>
      </c>
      <c r="F55" s="13" t="e">
        <f t="shared" si="3"/>
        <v>#N/A</v>
      </c>
      <c r="G55" s="13" t="e">
        <f t="shared" si="3"/>
        <v>#N/A</v>
      </c>
      <c r="H55" s="13" t="e">
        <f t="shared" si="3"/>
        <v>#N/A</v>
      </c>
      <c r="I55" s="13" t="e">
        <f t="shared" si="3"/>
        <v>#N/A</v>
      </c>
      <c r="J55" s="13" t="e">
        <f t="shared" si="3"/>
        <v>#N/A</v>
      </c>
      <c r="K55" s="13" t="e">
        <f t="shared" si="3"/>
        <v>#N/A</v>
      </c>
    </row>
    <row r="56" spans="1:14" x14ac:dyDescent="0.2">
      <c r="A56" t="str">
        <f t="shared" si="1"/>
        <v>augusti 2003</v>
      </c>
      <c r="B56" s="13">
        <f t="shared" ref="B56:K56" si="4">IF(ISBLANK(B17),NA(),B17)</f>
        <v>23430900</v>
      </c>
      <c r="C56" s="13">
        <f t="shared" si="4"/>
        <v>22270000</v>
      </c>
      <c r="D56" s="13">
        <f t="shared" si="4"/>
        <v>21346500</v>
      </c>
      <c r="E56" s="13" t="e">
        <f t="shared" si="4"/>
        <v>#N/A</v>
      </c>
      <c r="F56" s="13" t="e">
        <f t="shared" si="4"/>
        <v>#N/A</v>
      </c>
      <c r="G56" s="13" t="e">
        <f t="shared" si="4"/>
        <v>#N/A</v>
      </c>
      <c r="H56" s="13" t="e">
        <f t="shared" si="4"/>
        <v>#N/A</v>
      </c>
      <c r="I56" s="13" t="e">
        <f t="shared" si="4"/>
        <v>#N/A</v>
      </c>
      <c r="J56" s="13" t="e">
        <f t="shared" si="4"/>
        <v>#N/A</v>
      </c>
      <c r="K56" s="13" t="e">
        <f t="shared" si="4"/>
        <v>#N/A</v>
      </c>
    </row>
    <row r="57" spans="1:14" x14ac:dyDescent="0.2">
      <c r="A57" t="str">
        <f t="shared" si="1"/>
        <v>oktober 2003</v>
      </c>
      <c r="B57" s="13">
        <f t="shared" ref="B57:K57" si="5">IF(ISBLANK(B18),NA(),B18)</f>
        <v>23633000</v>
      </c>
      <c r="C57" s="13">
        <f t="shared" si="5"/>
        <v>22465000</v>
      </c>
      <c r="D57" s="13">
        <f t="shared" si="5"/>
        <v>21490000</v>
      </c>
      <c r="E57" s="13" t="e">
        <f t="shared" si="5"/>
        <v>#N/A</v>
      </c>
      <c r="F57" s="13" t="e">
        <f t="shared" si="5"/>
        <v>#N/A</v>
      </c>
      <c r="G57" s="13" t="e">
        <f t="shared" si="5"/>
        <v>#N/A</v>
      </c>
      <c r="H57" s="13" t="e">
        <f t="shared" si="5"/>
        <v>#N/A</v>
      </c>
      <c r="I57" s="13" t="e">
        <f t="shared" si="5"/>
        <v>#N/A</v>
      </c>
      <c r="J57" s="13" t="e">
        <f t="shared" si="5"/>
        <v>#N/A</v>
      </c>
      <c r="K57" s="13" t="e">
        <f t="shared" si="5"/>
        <v>#N/A</v>
      </c>
    </row>
    <row r="58" spans="1:14" x14ac:dyDescent="0.2">
      <c r="A58" t="str">
        <f t="shared" si="1"/>
        <v>BU 2004</v>
      </c>
      <c r="B58" s="13">
        <f t="shared" ref="B58:K58" si="6">IF(ISBLANK(B19),NA(),B19)</f>
        <v>23758300</v>
      </c>
      <c r="C58" s="13">
        <f t="shared" si="6"/>
        <v>22568869</v>
      </c>
      <c r="D58" s="13">
        <f t="shared" si="6"/>
        <v>21556923</v>
      </c>
      <c r="E58" s="13">
        <f t="shared" si="6"/>
        <v>20656193</v>
      </c>
      <c r="F58" s="13" t="e">
        <f t="shared" si="6"/>
        <v>#N/A</v>
      </c>
      <c r="G58" s="13" t="e">
        <f t="shared" si="6"/>
        <v>#N/A</v>
      </c>
      <c r="H58" s="13" t="e">
        <f t="shared" si="6"/>
        <v>#N/A</v>
      </c>
      <c r="I58" s="13" t="e">
        <f t="shared" si="6"/>
        <v>#N/A</v>
      </c>
      <c r="J58" s="13" t="e">
        <f t="shared" si="6"/>
        <v>#N/A</v>
      </c>
      <c r="K58" s="13" t="e">
        <f t="shared" si="6"/>
        <v>#N/A</v>
      </c>
    </row>
    <row r="59" spans="1:14" x14ac:dyDescent="0.2">
      <c r="A59" t="str">
        <f t="shared" si="1"/>
        <v>maj 2004</v>
      </c>
      <c r="B59" s="13">
        <f t="shared" ref="B59:K59" si="7">IF(ISBLANK(B20),NA(),B20)</f>
        <v>23724000</v>
      </c>
      <c r="C59" s="13">
        <f t="shared" si="7"/>
        <v>22497433</v>
      </c>
      <c r="D59" s="13">
        <f t="shared" si="7"/>
        <v>21576477</v>
      </c>
      <c r="E59" s="13">
        <f t="shared" si="7"/>
        <v>20775569</v>
      </c>
      <c r="F59" s="13" t="e">
        <f t="shared" si="7"/>
        <v>#N/A</v>
      </c>
      <c r="G59" s="13" t="e">
        <f t="shared" si="7"/>
        <v>#N/A</v>
      </c>
      <c r="H59" s="13" t="e">
        <f t="shared" si="7"/>
        <v>#N/A</v>
      </c>
      <c r="I59" s="13" t="e">
        <f t="shared" si="7"/>
        <v>#N/A</v>
      </c>
      <c r="J59" s="13" t="e">
        <f t="shared" si="7"/>
        <v>#N/A</v>
      </c>
      <c r="K59" s="13" t="e">
        <f t="shared" si="7"/>
        <v>#N/A</v>
      </c>
    </row>
    <row r="60" spans="1:14" x14ac:dyDescent="0.2">
      <c r="A60" t="str">
        <f t="shared" si="1"/>
        <v>augusti 2004</v>
      </c>
      <c r="B60" s="13">
        <f t="shared" ref="B60:K60" si="8">IF(ISBLANK(B21),NA(),B21)</f>
        <v>23725800</v>
      </c>
      <c r="C60" s="13">
        <f t="shared" si="8"/>
        <v>22583333</v>
      </c>
      <c r="D60" s="13">
        <f t="shared" si="8"/>
        <v>21684377</v>
      </c>
      <c r="E60" s="13">
        <f t="shared" si="8"/>
        <v>21051648</v>
      </c>
      <c r="F60" s="13" t="e">
        <f t="shared" si="8"/>
        <v>#N/A</v>
      </c>
      <c r="G60" s="13" t="e">
        <f t="shared" si="8"/>
        <v>#N/A</v>
      </c>
      <c r="H60" s="13" t="e">
        <f t="shared" si="8"/>
        <v>#N/A</v>
      </c>
      <c r="I60" s="13" t="e">
        <f t="shared" si="8"/>
        <v>#N/A</v>
      </c>
      <c r="J60" s="13" t="e">
        <f t="shared" si="8"/>
        <v>#N/A</v>
      </c>
      <c r="K60" s="13" t="e">
        <f t="shared" si="8"/>
        <v>#N/A</v>
      </c>
    </row>
    <row r="61" spans="1:14" x14ac:dyDescent="0.2">
      <c r="A61" t="str">
        <f t="shared" si="1"/>
        <v>oktober 2004</v>
      </c>
      <c r="B61" s="13">
        <f t="shared" ref="B61:K61" si="9">IF(ISBLANK(B22),NA(),B22)</f>
        <v>23726100</v>
      </c>
      <c r="C61" s="13">
        <f t="shared" si="9"/>
        <v>22513933</v>
      </c>
      <c r="D61" s="13">
        <f t="shared" si="9"/>
        <v>21704977</v>
      </c>
      <c r="E61" s="13">
        <f t="shared" si="9"/>
        <v>21104308</v>
      </c>
      <c r="F61" s="13">
        <f t="shared" si="9"/>
        <v>20731100</v>
      </c>
      <c r="G61" s="13" t="e">
        <f t="shared" si="9"/>
        <v>#N/A</v>
      </c>
      <c r="H61" s="13" t="e">
        <f t="shared" si="9"/>
        <v>#N/A</v>
      </c>
      <c r="I61" s="13" t="e">
        <f t="shared" si="9"/>
        <v>#N/A</v>
      </c>
      <c r="J61" s="13" t="e">
        <f t="shared" si="9"/>
        <v>#N/A</v>
      </c>
      <c r="K61" s="13" t="e">
        <f t="shared" si="9"/>
        <v>#N/A</v>
      </c>
    </row>
    <row r="62" spans="1:14" x14ac:dyDescent="0.2">
      <c r="A62" t="str">
        <f t="shared" si="1"/>
        <v>BU 2005</v>
      </c>
      <c r="B62" s="13">
        <f t="shared" ref="B62:K62" si="10">IF(ISBLANK(B23),NA(),B23)</f>
        <v>23756891</v>
      </c>
      <c r="C62" s="13">
        <f t="shared" si="10"/>
        <v>22592100</v>
      </c>
      <c r="D62" s="13">
        <f t="shared" si="10"/>
        <v>21758100</v>
      </c>
      <c r="E62" s="13">
        <f t="shared" si="10"/>
        <v>21106600</v>
      </c>
      <c r="F62" s="13">
        <f t="shared" si="10"/>
        <v>20755000</v>
      </c>
      <c r="G62" s="13" t="e">
        <f t="shared" si="10"/>
        <v>#N/A</v>
      </c>
      <c r="H62" s="13" t="e">
        <f t="shared" si="10"/>
        <v>#N/A</v>
      </c>
      <c r="I62" s="13" t="e">
        <f t="shared" si="10"/>
        <v>#N/A</v>
      </c>
      <c r="J62" s="13" t="e">
        <f t="shared" si="10"/>
        <v>#N/A</v>
      </c>
      <c r="K62" s="13" t="e">
        <f t="shared" si="10"/>
        <v>#N/A</v>
      </c>
    </row>
    <row r="63" spans="1:14" x14ac:dyDescent="0.2">
      <c r="A63" t="str">
        <f t="shared" si="1"/>
        <v>maj 2005</v>
      </c>
      <c r="B63" s="13" t="e">
        <f t="shared" ref="B63:K63" si="11">IF(ISBLANK(B24),NA(),B24)</f>
        <v>#N/A</v>
      </c>
      <c r="C63" s="13">
        <f t="shared" si="11"/>
        <v>22539900</v>
      </c>
      <c r="D63" s="13">
        <f t="shared" si="11"/>
        <v>21478800</v>
      </c>
      <c r="E63" s="13">
        <f t="shared" si="11"/>
        <v>20697000</v>
      </c>
      <c r="F63" s="13">
        <f t="shared" si="11"/>
        <v>20014100</v>
      </c>
      <c r="G63" s="13" t="e">
        <f t="shared" si="11"/>
        <v>#N/A</v>
      </c>
      <c r="H63" s="13" t="e">
        <f t="shared" si="11"/>
        <v>#N/A</v>
      </c>
      <c r="I63" s="13" t="e">
        <f t="shared" si="11"/>
        <v>#N/A</v>
      </c>
      <c r="J63" s="13" t="e">
        <f t="shared" si="11"/>
        <v>#N/A</v>
      </c>
      <c r="K63" s="13" t="e">
        <f t="shared" si="11"/>
        <v>#N/A</v>
      </c>
    </row>
    <row r="64" spans="1:14" x14ac:dyDescent="0.2">
      <c r="A64" t="str">
        <f t="shared" si="1"/>
        <v>aug 2005</v>
      </c>
      <c r="B64" s="13" t="e">
        <f t="shared" ref="B64:K64" si="12">IF(ISBLANK(B25),NA(),B25)</f>
        <v>#N/A</v>
      </c>
      <c r="C64" s="13">
        <f t="shared" si="12"/>
        <v>22455800</v>
      </c>
      <c r="D64" s="13">
        <f t="shared" si="12"/>
        <v>21577700</v>
      </c>
      <c r="E64" s="13">
        <f t="shared" si="12"/>
        <v>20593600</v>
      </c>
      <c r="F64" s="13">
        <f t="shared" si="12"/>
        <v>19937700</v>
      </c>
      <c r="G64" s="13" t="e">
        <f t="shared" si="12"/>
        <v>#N/A</v>
      </c>
      <c r="H64" s="13" t="e">
        <f t="shared" si="12"/>
        <v>#N/A</v>
      </c>
      <c r="I64" s="13" t="e">
        <f t="shared" si="12"/>
        <v>#N/A</v>
      </c>
      <c r="J64" s="13" t="e">
        <f t="shared" si="12"/>
        <v>#N/A</v>
      </c>
      <c r="K64" s="13" t="e">
        <f t="shared" si="12"/>
        <v>#N/A</v>
      </c>
    </row>
    <row r="65" spans="1:11" x14ac:dyDescent="0.2">
      <c r="A65" t="str">
        <f t="shared" si="1"/>
        <v>okt 2005</v>
      </c>
      <c r="B65" s="13" t="e">
        <f t="shared" ref="B65:K65" si="13">IF(ISBLANK(B26),NA(),B26)</f>
        <v>#N/A</v>
      </c>
      <c r="C65" s="13">
        <f t="shared" si="13"/>
        <v>22452100</v>
      </c>
      <c r="D65" s="13">
        <f t="shared" si="13"/>
        <v>21484600</v>
      </c>
      <c r="E65" s="13">
        <f t="shared" si="13"/>
        <v>20633600</v>
      </c>
      <c r="F65" s="13">
        <f t="shared" si="13"/>
        <v>20017600</v>
      </c>
      <c r="G65" s="13">
        <f t="shared" si="13"/>
        <v>19599600</v>
      </c>
      <c r="H65" s="13" t="e">
        <f t="shared" si="13"/>
        <v>#N/A</v>
      </c>
      <c r="I65" s="13" t="e">
        <f t="shared" si="13"/>
        <v>#N/A</v>
      </c>
      <c r="J65" s="13" t="e">
        <f t="shared" si="13"/>
        <v>#N/A</v>
      </c>
      <c r="K65" s="13" t="e">
        <f t="shared" si="13"/>
        <v>#N/A</v>
      </c>
    </row>
    <row r="66" spans="1:11" x14ac:dyDescent="0.2">
      <c r="A66" t="str">
        <f t="shared" si="1"/>
        <v>BU 2006</v>
      </c>
      <c r="B66" s="13" t="e">
        <f t="shared" ref="B66:K66" si="14">IF(ISBLANK(B27),NA(),B27)</f>
        <v>#N/A</v>
      </c>
      <c r="C66" s="13">
        <f t="shared" si="14"/>
        <v>22448579.289999999</v>
      </c>
      <c r="D66" s="13">
        <f t="shared" si="14"/>
        <v>21458500</v>
      </c>
      <c r="E66" s="13">
        <f t="shared" si="14"/>
        <v>20467200</v>
      </c>
      <c r="F66" s="13">
        <f t="shared" si="14"/>
        <v>19725200</v>
      </c>
      <c r="G66" s="13">
        <f t="shared" si="14"/>
        <v>19182400</v>
      </c>
      <c r="H66" s="13" t="e">
        <f t="shared" si="14"/>
        <v>#N/A</v>
      </c>
      <c r="I66" s="13" t="e">
        <f t="shared" si="14"/>
        <v>#N/A</v>
      </c>
      <c r="J66" s="13" t="e">
        <f t="shared" si="14"/>
        <v>#N/A</v>
      </c>
      <c r="K66" s="13" t="e">
        <f t="shared" si="14"/>
        <v>#N/A</v>
      </c>
    </row>
    <row r="67" spans="1:11" x14ac:dyDescent="0.2">
      <c r="A67" t="str">
        <f t="shared" si="1"/>
        <v>maj 2006</v>
      </c>
      <c r="B67" s="13" t="e">
        <f t="shared" ref="B67:K67" si="15">IF(ISBLANK(B28),NA(),B28)</f>
        <v>#N/A</v>
      </c>
      <c r="C67" s="13" t="e">
        <f t="shared" si="15"/>
        <v>#N/A</v>
      </c>
      <c r="D67" s="13">
        <f t="shared" si="15"/>
        <v>21424300</v>
      </c>
      <c r="E67" s="13">
        <f t="shared" si="15"/>
        <v>20602000</v>
      </c>
      <c r="F67" s="13">
        <f t="shared" si="15"/>
        <v>19941900</v>
      </c>
      <c r="G67" s="13">
        <f t="shared" si="15"/>
        <v>19390800</v>
      </c>
      <c r="H67" s="13" t="e">
        <f t="shared" si="15"/>
        <v>#N/A</v>
      </c>
      <c r="I67" s="13" t="e">
        <f t="shared" si="15"/>
        <v>#N/A</v>
      </c>
      <c r="J67" s="13" t="e">
        <f t="shared" si="15"/>
        <v>#N/A</v>
      </c>
      <c r="K67" s="13" t="e">
        <f t="shared" si="15"/>
        <v>#N/A</v>
      </c>
    </row>
    <row r="68" spans="1:11" x14ac:dyDescent="0.2">
      <c r="A68" t="str">
        <f t="shared" si="1"/>
        <v>augusti 2006</v>
      </c>
      <c r="B68" s="13" t="e">
        <f t="shared" ref="B68:K68" si="16">IF(ISBLANK(B29),NA(),B29)</f>
        <v>#N/A</v>
      </c>
      <c r="C68" s="13" t="e">
        <f t="shared" si="16"/>
        <v>#N/A</v>
      </c>
      <c r="D68" s="13">
        <f t="shared" si="16"/>
        <v>21385200</v>
      </c>
      <c r="E68" s="13">
        <f t="shared" si="16"/>
        <v>20543900</v>
      </c>
      <c r="F68" s="13">
        <f t="shared" si="16"/>
        <v>19878800</v>
      </c>
      <c r="G68" s="13">
        <f t="shared" si="16"/>
        <v>19401800</v>
      </c>
      <c r="H68" s="13" t="e">
        <f t="shared" si="16"/>
        <v>#N/A</v>
      </c>
      <c r="I68" s="13" t="e">
        <f t="shared" si="16"/>
        <v>#N/A</v>
      </c>
      <c r="J68" s="13" t="e">
        <f t="shared" si="16"/>
        <v>#N/A</v>
      </c>
      <c r="K68" s="13" t="e">
        <f t="shared" si="16"/>
        <v>#N/A</v>
      </c>
    </row>
    <row r="69" spans="1:11" x14ac:dyDescent="0.2">
      <c r="A69" t="str">
        <f t="shared" si="1"/>
        <v>november 2006</v>
      </c>
      <c r="B69" s="13" t="e">
        <f t="shared" ref="B69:K69" si="17">IF(ISBLANK(B30),NA(),B30)</f>
        <v>#N/A</v>
      </c>
      <c r="C69" s="13" t="e">
        <f t="shared" si="17"/>
        <v>#N/A</v>
      </c>
      <c r="D69" s="13">
        <f t="shared" si="17"/>
        <v>21343200</v>
      </c>
      <c r="E69" s="13">
        <f t="shared" si="17"/>
        <v>20517900</v>
      </c>
      <c r="F69" s="13">
        <f t="shared" si="17"/>
        <v>19758600</v>
      </c>
      <c r="G69" s="13">
        <f t="shared" si="17"/>
        <v>19186400</v>
      </c>
      <c r="H69" s="13">
        <f t="shared" si="17"/>
        <v>18714100</v>
      </c>
      <c r="I69" s="13" t="e">
        <f t="shared" si="17"/>
        <v>#N/A</v>
      </c>
      <c r="J69" s="13" t="e">
        <f t="shared" si="17"/>
        <v>#N/A</v>
      </c>
      <c r="K69" s="13" t="e">
        <f t="shared" si="17"/>
        <v>#N/A</v>
      </c>
    </row>
    <row r="70" spans="1:11" x14ac:dyDescent="0.2">
      <c r="A70" t="str">
        <f t="shared" si="1"/>
        <v>BU 2007</v>
      </c>
      <c r="B70" s="13" t="e">
        <f t="shared" ref="B70:K70" si="18">IF(ISBLANK(B31),NA(),B31)</f>
        <v>#N/A</v>
      </c>
      <c r="C70" s="13" t="e">
        <f t="shared" si="18"/>
        <v>#N/A</v>
      </c>
      <c r="D70" s="13">
        <f t="shared" si="18"/>
        <v>21338689</v>
      </c>
      <c r="E70" s="13">
        <f t="shared" si="18"/>
        <v>20435900</v>
      </c>
      <c r="F70" s="13">
        <f t="shared" si="18"/>
        <v>19566400</v>
      </c>
      <c r="G70" s="13">
        <f t="shared" si="18"/>
        <v>18815300</v>
      </c>
      <c r="H70" s="13">
        <f t="shared" si="18"/>
        <v>18173900</v>
      </c>
      <c r="I70" s="13" t="e">
        <f t="shared" si="18"/>
        <v>#N/A</v>
      </c>
      <c r="J70" s="13" t="e">
        <f t="shared" si="18"/>
        <v>#N/A</v>
      </c>
      <c r="K70" s="13" t="e">
        <f t="shared" si="18"/>
        <v>#N/A</v>
      </c>
    </row>
    <row r="71" spans="1:11" x14ac:dyDescent="0.2">
      <c r="A71" t="str">
        <f t="shared" si="1"/>
        <v>maj 2007</v>
      </c>
      <c r="B71" s="13" t="e">
        <f t="shared" ref="B71:K71" si="19">IF(ISBLANK(B32),NA(),B32)</f>
        <v>#N/A</v>
      </c>
      <c r="C71" s="13" t="e">
        <f t="shared" si="19"/>
        <v>#N/A</v>
      </c>
      <c r="D71" s="13" t="e">
        <f t="shared" si="19"/>
        <v>#N/A</v>
      </c>
      <c r="E71" s="13">
        <f t="shared" si="19"/>
        <v>20445900</v>
      </c>
      <c r="F71" s="13">
        <f t="shared" si="19"/>
        <v>19493400</v>
      </c>
      <c r="G71" s="13">
        <f t="shared" si="19"/>
        <v>18783300</v>
      </c>
      <c r="H71" s="13">
        <f t="shared" si="19"/>
        <v>18089000</v>
      </c>
      <c r="I71" s="13" t="e">
        <f t="shared" si="19"/>
        <v>#N/A</v>
      </c>
      <c r="J71" s="13" t="e">
        <f t="shared" si="19"/>
        <v>#N/A</v>
      </c>
      <c r="K71" s="13" t="e">
        <f t="shared" si="19"/>
        <v>#N/A</v>
      </c>
    </row>
    <row r="72" spans="1:11" x14ac:dyDescent="0.2">
      <c r="A72" t="str">
        <f t="shared" si="1"/>
        <v>augusti 2007</v>
      </c>
      <c r="B72" s="13" t="e">
        <f t="shared" ref="B72:K72" si="20">IF(ISBLANK(B33),NA(),B33)</f>
        <v>#N/A</v>
      </c>
      <c r="C72" s="13" t="e">
        <f t="shared" si="20"/>
        <v>#N/A</v>
      </c>
      <c r="D72" s="13" t="e">
        <f t="shared" si="20"/>
        <v>#N/A</v>
      </c>
      <c r="E72" s="13">
        <f t="shared" si="20"/>
        <v>20430900</v>
      </c>
      <c r="F72" s="13">
        <f t="shared" si="20"/>
        <v>19558600</v>
      </c>
      <c r="G72" s="13">
        <f t="shared" si="20"/>
        <v>18823400</v>
      </c>
      <c r="H72" s="13">
        <f t="shared" si="20"/>
        <v>18180100</v>
      </c>
      <c r="I72" s="13" t="e">
        <f t="shared" si="20"/>
        <v>#N/A</v>
      </c>
      <c r="J72" s="13" t="e">
        <f t="shared" si="20"/>
        <v>#N/A</v>
      </c>
      <c r="K72" s="13" t="e">
        <f t="shared" si="20"/>
        <v>#N/A</v>
      </c>
    </row>
    <row r="73" spans="1:11" x14ac:dyDescent="0.2">
      <c r="A73" t="str">
        <f t="shared" si="1"/>
        <v>oktober 2007</v>
      </c>
      <c r="B73" s="13" t="e">
        <f t="shared" ref="B73:K73" si="21">IF(ISBLANK(B34),NA(),B34)</f>
        <v>#N/A</v>
      </c>
      <c r="C73" s="13" t="e">
        <f t="shared" si="21"/>
        <v>#N/A</v>
      </c>
      <c r="D73" s="13" t="e">
        <f t="shared" si="21"/>
        <v>#N/A</v>
      </c>
      <c r="E73" s="13">
        <f t="shared" si="21"/>
        <v>20395900</v>
      </c>
      <c r="F73" s="13">
        <f t="shared" si="21"/>
        <v>19514600</v>
      </c>
      <c r="G73" s="13">
        <f t="shared" si="21"/>
        <v>18758400</v>
      </c>
      <c r="H73" s="13">
        <f t="shared" si="21"/>
        <v>18058200</v>
      </c>
      <c r="I73" s="13">
        <f t="shared" si="21"/>
        <v>17357000</v>
      </c>
      <c r="J73" s="13" t="e">
        <f t="shared" si="21"/>
        <v>#N/A</v>
      </c>
      <c r="K73" s="13" t="e">
        <f t="shared" si="21"/>
        <v>#N/A</v>
      </c>
    </row>
    <row r="74" spans="1:11" x14ac:dyDescent="0.2">
      <c r="A74" t="str">
        <f t="shared" si="1"/>
        <v>BU 2008</v>
      </c>
      <c r="B74" s="13" t="e">
        <f t="shared" ref="B74:K74" si="22">IF(ISBLANK(B35),NA(),B35)</f>
        <v>#N/A</v>
      </c>
      <c r="C74" s="13" t="e">
        <f t="shared" si="22"/>
        <v>#N/A</v>
      </c>
      <c r="D74" s="13" t="e">
        <f t="shared" si="22"/>
        <v>#N/A</v>
      </c>
      <c r="E74" s="13">
        <f t="shared" si="22"/>
        <v>20370900</v>
      </c>
      <c r="F74" s="13">
        <f t="shared" si="22"/>
        <v>19429300</v>
      </c>
      <c r="G74" s="13">
        <f t="shared" si="22"/>
        <v>18935400</v>
      </c>
      <c r="H74" s="13">
        <f t="shared" si="22"/>
        <v>18329100</v>
      </c>
      <c r="I74" s="13">
        <f t="shared" si="22"/>
        <v>17652900</v>
      </c>
      <c r="J74" s="13" t="e">
        <f t="shared" si="22"/>
        <v>#N/A</v>
      </c>
      <c r="K74" s="13" t="e">
        <f t="shared" si="22"/>
        <v>#N/A</v>
      </c>
    </row>
    <row r="75" spans="1:11" x14ac:dyDescent="0.2">
      <c r="A75" t="str">
        <f t="shared" si="1"/>
        <v>maj 2008</v>
      </c>
      <c r="B75" s="13" t="e">
        <f t="shared" ref="B75:K75" si="23">IF(ISBLANK(B36),NA(),B36)</f>
        <v>#N/A</v>
      </c>
      <c r="C75" s="13" t="e">
        <f t="shared" si="23"/>
        <v>#N/A</v>
      </c>
      <c r="D75" s="13" t="e">
        <f t="shared" si="23"/>
        <v>#N/A</v>
      </c>
      <c r="E75" s="13" t="e">
        <f t="shared" si="23"/>
        <v>#N/A</v>
      </c>
      <c r="F75" s="13">
        <f t="shared" si="23"/>
        <v>19425300</v>
      </c>
      <c r="G75" s="13">
        <f t="shared" si="23"/>
        <v>18873300</v>
      </c>
      <c r="H75" s="13">
        <f t="shared" si="23"/>
        <v>18155900</v>
      </c>
      <c r="I75" s="13">
        <f t="shared" si="23"/>
        <v>17409600</v>
      </c>
      <c r="J75" s="13" t="e">
        <f t="shared" si="23"/>
        <v>#N/A</v>
      </c>
      <c r="K75" s="13" t="e">
        <f t="shared" si="23"/>
        <v>#N/A</v>
      </c>
    </row>
    <row r="76" spans="1:11" x14ac:dyDescent="0.2">
      <c r="A76" t="str">
        <f t="shared" si="1"/>
        <v>augusti 2008</v>
      </c>
      <c r="B76" s="13" t="e">
        <f t="shared" ref="B76:K76" si="24">IF(ISBLANK(B37),NA(),B37)</f>
        <v>#N/A</v>
      </c>
      <c r="C76" s="13" t="e">
        <f t="shared" si="24"/>
        <v>#N/A</v>
      </c>
      <c r="D76" s="13" t="e">
        <f t="shared" si="24"/>
        <v>#N/A</v>
      </c>
      <c r="E76" s="13" t="e">
        <f t="shared" si="24"/>
        <v>#N/A</v>
      </c>
      <c r="F76" s="13">
        <f t="shared" si="24"/>
        <v>19404300</v>
      </c>
      <c r="G76" s="13">
        <f t="shared" si="24"/>
        <v>19049400</v>
      </c>
      <c r="H76" s="13">
        <f t="shared" si="24"/>
        <v>18523100</v>
      </c>
      <c r="I76" s="13">
        <f t="shared" si="24"/>
        <v>17883900</v>
      </c>
      <c r="J76" s="13" t="e">
        <f t="shared" si="24"/>
        <v>#N/A</v>
      </c>
      <c r="K76" s="13" t="e">
        <f t="shared" si="24"/>
        <v>#N/A</v>
      </c>
    </row>
    <row r="77" spans="1:11" x14ac:dyDescent="0.2">
      <c r="A77" t="str">
        <f t="shared" si="1"/>
        <v>oktober 2008</v>
      </c>
      <c r="B77" s="13" t="e">
        <f t="shared" ref="B77:K77" si="25">IF(ISBLANK(B38),NA(),B38)</f>
        <v>#N/A</v>
      </c>
      <c r="C77" s="13" t="e">
        <f t="shared" si="25"/>
        <v>#N/A</v>
      </c>
      <c r="D77" s="13" t="e">
        <f t="shared" si="25"/>
        <v>#N/A</v>
      </c>
      <c r="E77" s="13" t="e">
        <f t="shared" si="25"/>
        <v>#N/A</v>
      </c>
      <c r="F77" s="13">
        <f t="shared" si="25"/>
        <v>19365300</v>
      </c>
      <c r="G77" s="13">
        <f t="shared" si="25"/>
        <v>18960400</v>
      </c>
      <c r="H77" s="13">
        <f t="shared" si="25"/>
        <v>18378100</v>
      </c>
      <c r="I77" s="13">
        <f t="shared" si="25"/>
        <v>17651700</v>
      </c>
      <c r="J77" s="13">
        <f t="shared" si="25"/>
        <v>16958300</v>
      </c>
      <c r="K77" s="13" t="e">
        <f t="shared" si="25"/>
        <v>#N/A</v>
      </c>
    </row>
    <row r="78" spans="1:11" x14ac:dyDescent="0.2">
      <c r="A78" t="str">
        <f t="shared" si="1"/>
        <v>BU 2009</v>
      </c>
      <c r="B78" s="13" t="e">
        <f t="shared" ref="B78:K78" si="26">IF(ISBLANK(B39),NA(),B39)</f>
        <v>#N/A</v>
      </c>
      <c r="C78" s="13" t="e">
        <f t="shared" si="26"/>
        <v>#N/A</v>
      </c>
      <c r="D78" s="13" t="e">
        <f t="shared" si="26"/>
        <v>#N/A</v>
      </c>
      <c r="E78" s="13" t="e">
        <f t="shared" si="26"/>
        <v>#N/A</v>
      </c>
      <c r="F78" s="13">
        <f t="shared" si="26"/>
        <v>19344147.030000001</v>
      </c>
      <c r="G78" s="13">
        <f t="shared" si="26"/>
        <v>18951400</v>
      </c>
      <c r="H78" s="13">
        <f t="shared" si="26"/>
        <v>18239500</v>
      </c>
      <c r="I78" s="13">
        <f t="shared" si="26"/>
        <v>17994000</v>
      </c>
      <c r="J78" s="13">
        <f t="shared" si="26"/>
        <v>17143600</v>
      </c>
      <c r="K78" s="13" t="e">
        <f t="shared" si="26"/>
        <v>#N/A</v>
      </c>
    </row>
    <row r="79" spans="1:11" x14ac:dyDescent="0.2">
      <c r="A79" t="str">
        <f t="shared" si="1"/>
        <v>maj 2009</v>
      </c>
      <c r="B79" s="13" t="e">
        <f t="shared" ref="B79:K79" si="27">IF(ISBLANK(B40),NA(),B40)</f>
        <v>#N/A</v>
      </c>
      <c r="C79" s="13" t="e">
        <f t="shared" si="27"/>
        <v>#N/A</v>
      </c>
      <c r="D79" s="13" t="e">
        <f t="shared" si="27"/>
        <v>#N/A</v>
      </c>
      <c r="E79" s="13" t="e">
        <f t="shared" si="27"/>
        <v>#N/A</v>
      </c>
      <c r="F79" s="13" t="e">
        <f t="shared" si="27"/>
        <v>#N/A</v>
      </c>
      <c r="G79" s="13">
        <f t="shared" si="27"/>
        <v>18951400</v>
      </c>
      <c r="H79" s="13">
        <f t="shared" si="27"/>
        <v>18179500</v>
      </c>
      <c r="I79" s="13">
        <f t="shared" si="27"/>
        <v>17994100</v>
      </c>
      <c r="J79" s="13">
        <f t="shared" si="27"/>
        <v>17727600</v>
      </c>
      <c r="K79" s="13" t="e">
        <f t="shared" si="27"/>
        <v>#N/A</v>
      </c>
    </row>
    <row r="80" spans="1:11" x14ac:dyDescent="0.2">
      <c r="A80" t="str">
        <f t="shared" si="1"/>
        <v>augusti 2009</v>
      </c>
      <c r="B80" s="13" t="e">
        <f t="shared" ref="B80:K80" si="28">IF(ISBLANK(B41),NA(),B41)</f>
        <v>#N/A</v>
      </c>
      <c r="C80" s="13" t="e">
        <f t="shared" si="28"/>
        <v>#N/A</v>
      </c>
      <c r="D80" s="13" t="e">
        <f t="shared" si="28"/>
        <v>#N/A</v>
      </c>
      <c r="E80" s="13" t="e">
        <f t="shared" si="28"/>
        <v>#N/A</v>
      </c>
      <c r="F80" s="13" t="e">
        <f t="shared" si="28"/>
        <v>#N/A</v>
      </c>
      <c r="G80" s="13">
        <f t="shared" si="28"/>
        <v>19019400</v>
      </c>
      <c r="H80" s="13">
        <f t="shared" si="28"/>
        <v>18146500</v>
      </c>
      <c r="I80" s="13">
        <f t="shared" si="28"/>
        <v>18041100</v>
      </c>
      <c r="J80" s="13">
        <f t="shared" si="28"/>
        <v>17827600</v>
      </c>
      <c r="K80" s="13" t="e">
        <f t="shared" si="28"/>
        <v>#N/A</v>
      </c>
    </row>
    <row r="81" spans="1:14" x14ac:dyDescent="0.2">
      <c r="A81" t="str">
        <f t="shared" si="1"/>
        <v>oktober 2009</v>
      </c>
      <c r="B81" s="13" t="e">
        <f t="shared" ref="B81:K81" si="29">IF(ISBLANK(B42),NA(),B42)</f>
        <v>#N/A</v>
      </c>
      <c r="C81" s="13" t="e">
        <f t="shared" si="29"/>
        <v>#N/A</v>
      </c>
      <c r="D81" s="13" t="e">
        <f t="shared" si="29"/>
        <v>#N/A</v>
      </c>
      <c r="E81" s="13" t="e">
        <f t="shared" si="29"/>
        <v>#N/A</v>
      </c>
      <c r="F81" s="13" t="e">
        <f t="shared" si="29"/>
        <v>#N/A</v>
      </c>
      <c r="G81" s="13">
        <f t="shared" si="29"/>
        <v>19045400</v>
      </c>
      <c r="H81" s="13">
        <f t="shared" si="29"/>
        <v>18226500</v>
      </c>
      <c r="I81" s="13">
        <f t="shared" si="29"/>
        <v>17781000</v>
      </c>
      <c r="J81" s="13">
        <f t="shared" si="29"/>
        <v>17516600</v>
      </c>
      <c r="K81" s="13">
        <f t="shared" si="29"/>
        <v>17139300</v>
      </c>
    </row>
    <row r="82" spans="1:14" x14ac:dyDescent="0.2">
      <c r="A82" t="str">
        <f t="shared" si="1"/>
        <v>BU 2010</v>
      </c>
      <c r="B82" s="13" t="e">
        <f t="shared" ref="B82:K82" si="30">IF(ISBLANK(B43),NA(),B43)</f>
        <v>#N/A</v>
      </c>
      <c r="C82" s="13" t="e">
        <f t="shared" si="30"/>
        <v>#N/A</v>
      </c>
      <c r="D82" s="13" t="e">
        <f t="shared" si="30"/>
        <v>#N/A</v>
      </c>
      <c r="E82" s="13" t="e">
        <f t="shared" si="30"/>
        <v>#N/A</v>
      </c>
      <c r="F82" s="13" t="e">
        <f t="shared" si="30"/>
        <v>#N/A</v>
      </c>
      <c r="G82" s="13">
        <f t="shared" si="30"/>
        <v>19053870.59</v>
      </c>
      <c r="H82" s="13">
        <f t="shared" si="30"/>
        <v>18147200</v>
      </c>
      <c r="I82" s="13">
        <f t="shared" si="30"/>
        <v>17716600</v>
      </c>
      <c r="J82" s="13">
        <f t="shared" si="30"/>
        <v>17379200</v>
      </c>
      <c r="K82" s="13">
        <f t="shared" si="30"/>
        <v>16953000</v>
      </c>
      <c r="L82" s="13">
        <f t="shared" ref="L82:L90" si="31">IF(ISBLANK(L43),NA(),L43)</f>
        <v>16683800</v>
      </c>
    </row>
    <row r="83" spans="1:14" x14ac:dyDescent="0.2">
      <c r="A83" t="str">
        <f t="shared" si="1"/>
        <v>maj 2010</v>
      </c>
      <c r="B83" s="13" t="e">
        <f t="shared" ref="B83:K83" si="32">IF(ISBLANK(B44),NA(),B44)</f>
        <v>#N/A</v>
      </c>
      <c r="C83" s="13" t="e">
        <f t="shared" si="32"/>
        <v>#N/A</v>
      </c>
      <c r="D83" s="13" t="e">
        <f t="shared" si="32"/>
        <v>#N/A</v>
      </c>
      <c r="E83" s="13" t="e">
        <f t="shared" si="32"/>
        <v>#N/A</v>
      </c>
      <c r="F83" s="13" t="e">
        <f t="shared" si="32"/>
        <v>#N/A</v>
      </c>
      <c r="G83" s="13" t="e">
        <f t="shared" si="32"/>
        <v>#N/A</v>
      </c>
      <c r="H83" s="13">
        <f t="shared" si="32"/>
        <v>18196200</v>
      </c>
      <c r="I83" s="13">
        <f t="shared" si="32"/>
        <v>17921700</v>
      </c>
      <c r="J83" s="13">
        <f t="shared" si="32"/>
        <v>17560300</v>
      </c>
      <c r="K83" s="13">
        <f t="shared" si="32"/>
        <v>16985000</v>
      </c>
      <c r="L83" s="13">
        <f t="shared" si="31"/>
        <v>16705800</v>
      </c>
    </row>
    <row r="84" spans="1:14" x14ac:dyDescent="0.2">
      <c r="A84" t="str">
        <f t="shared" si="1"/>
        <v>augusti 2010</v>
      </c>
      <c r="B84" s="13" t="e">
        <f t="shared" ref="B84:K84" si="33">IF(ISBLANK(B45),NA(),B45)</f>
        <v>#N/A</v>
      </c>
      <c r="C84" s="13" t="e">
        <f t="shared" si="33"/>
        <v>#N/A</v>
      </c>
      <c r="D84" s="13" t="e">
        <f t="shared" si="33"/>
        <v>#N/A</v>
      </c>
      <c r="E84" s="13" t="e">
        <f t="shared" si="33"/>
        <v>#N/A</v>
      </c>
      <c r="F84" s="13" t="e">
        <f t="shared" si="33"/>
        <v>#N/A</v>
      </c>
      <c r="G84" s="13" t="e">
        <f t="shared" si="33"/>
        <v>#N/A</v>
      </c>
      <c r="H84" s="13">
        <f t="shared" si="33"/>
        <v>18217200</v>
      </c>
      <c r="I84" s="13">
        <f t="shared" si="33"/>
        <v>18102700</v>
      </c>
      <c r="J84" s="13">
        <f t="shared" si="33"/>
        <v>17761300</v>
      </c>
      <c r="K84" s="13">
        <f t="shared" si="33"/>
        <v>17067000</v>
      </c>
      <c r="L84" s="13">
        <f t="shared" si="31"/>
        <v>16723800</v>
      </c>
    </row>
    <row r="85" spans="1:14" x14ac:dyDescent="0.2">
      <c r="A85" t="str">
        <f t="shared" si="1"/>
        <v>oktober 2010</v>
      </c>
      <c r="B85" s="13" t="e">
        <f t="shared" ref="B85:K85" si="34">IF(ISBLANK(B46),NA(),B46)</f>
        <v>#N/A</v>
      </c>
      <c r="C85" s="13" t="e">
        <f t="shared" si="34"/>
        <v>#N/A</v>
      </c>
      <c r="D85" s="13" t="e">
        <f t="shared" si="34"/>
        <v>#N/A</v>
      </c>
      <c r="E85" s="13" t="e">
        <f t="shared" si="34"/>
        <v>#N/A</v>
      </c>
      <c r="F85" s="13" t="e">
        <f t="shared" si="34"/>
        <v>#N/A</v>
      </c>
      <c r="G85" s="13" t="e">
        <f t="shared" si="34"/>
        <v>#N/A</v>
      </c>
      <c r="H85" s="13">
        <f t="shared" si="34"/>
        <v>18222200</v>
      </c>
      <c r="I85" s="13">
        <f t="shared" si="34"/>
        <v>18110700</v>
      </c>
      <c r="J85" s="13">
        <f t="shared" si="34"/>
        <v>17752300</v>
      </c>
      <c r="K85" s="13">
        <f t="shared" si="34"/>
        <v>17010000</v>
      </c>
      <c r="L85" s="13">
        <f t="shared" si="31"/>
        <v>16672800</v>
      </c>
      <c r="M85" s="13">
        <f>IF(ISBLANK(M46),NA(),M46)</f>
        <v>16485500</v>
      </c>
    </row>
    <row r="86" spans="1:14" x14ac:dyDescent="0.2">
      <c r="A86" t="str">
        <f t="shared" si="1"/>
        <v>BU 2011</v>
      </c>
      <c r="B86" s="13" t="e">
        <f t="shared" ref="B86:K86" si="35">IF(ISBLANK(B47),NA(),B47)</f>
        <v>#N/A</v>
      </c>
      <c r="C86" s="13" t="e">
        <f t="shared" si="35"/>
        <v>#N/A</v>
      </c>
      <c r="D86" s="13" t="e">
        <f t="shared" si="35"/>
        <v>#N/A</v>
      </c>
      <c r="E86" s="13" t="e">
        <f t="shared" si="35"/>
        <v>#N/A</v>
      </c>
      <c r="F86" s="13" t="e">
        <f t="shared" si="35"/>
        <v>#N/A</v>
      </c>
      <c r="G86" s="13" t="e">
        <f t="shared" si="35"/>
        <v>#N/A</v>
      </c>
      <c r="H86" s="13">
        <f t="shared" si="35"/>
        <v>18233926</v>
      </c>
      <c r="I86" s="13">
        <f t="shared" si="35"/>
        <v>18321500</v>
      </c>
      <c r="J86" s="13">
        <f t="shared" si="35"/>
        <v>18048100</v>
      </c>
      <c r="K86" s="13">
        <f t="shared" si="35"/>
        <v>17391800</v>
      </c>
      <c r="L86" s="13">
        <f t="shared" si="31"/>
        <v>17083600</v>
      </c>
      <c r="M86" s="13">
        <f>IF(ISBLANK(M47),NA(),M47)</f>
        <v>17069200</v>
      </c>
    </row>
    <row r="87" spans="1:14" x14ac:dyDescent="0.2">
      <c r="A87" t="str">
        <f t="shared" si="1"/>
        <v>maj 2011</v>
      </c>
      <c r="B87" s="13" t="e">
        <f t="shared" ref="B87:K90" si="36">IF(ISBLANK(B48),NA(),B48)</f>
        <v>#N/A</v>
      </c>
      <c r="C87" s="13" t="e">
        <f t="shared" si="36"/>
        <v>#N/A</v>
      </c>
      <c r="D87" s="13" t="e">
        <f t="shared" si="36"/>
        <v>#N/A</v>
      </c>
      <c r="E87" s="13" t="e">
        <f t="shared" si="36"/>
        <v>#N/A</v>
      </c>
      <c r="F87" s="13" t="e">
        <f t="shared" si="36"/>
        <v>#N/A</v>
      </c>
      <c r="G87" s="13" t="e">
        <f t="shared" si="36"/>
        <v>#N/A</v>
      </c>
      <c r="H87" s="13" t="e">
        <f t="shared" si="36"/>
        <v>#N/A</v>
      </c>
      <c r="I87" s="13">
        <f t="shared" si="36"/>
        <v>18427500</v>
      </c>
      <c r="J87" s="13">
        <f t="shared" si="36"/>
        <v>18175200</v>
      </c>
      <c r="K87" s="13">
        <f t="shared" si="36"/>
        <v>17554900</v>
      </c>
      <c r="L87" s="13">
        <f t="shared" si="31"/>
        <v>17369800</v>
      </c>
      <c r="M87" s="13">
        <f>IF(ISBLANK(M48),NA(),M48)</f>
        <v>17217400</v>
      </c>
    </row>
    <row r="88" spans="1:14" x14ac:dyDescent="0.2">
      <c r="A88" t="str">
        <f t="shared" si="1"/>
        <v>augusti 2011</v>
      </c>
      <c r="B88" s="13" t="e">
        <f t="shared" si="36"/>
        <v>#N/A</v>
      </c>
      <c r="C88" s="13" t="e">
        <f t="shared" si="36"/>
        <v>#N/A</v>
      </c>
      <c r="D88" s="13" t="e">
        <f t="shared" si="36"/>
        <v>#N/A</v>
      </c>
      <c r="E88" s="13" t="e">
        <f t="shared" si="36"/>
        <v>#N/A</v>
      </c>
      <c r="F88" s="13" t="e">
        <f t="shared" si="36"/>
        <v>#N/A</v>
      </c>
      <c r="G88" s="13" t="e">
        <f t="shared" si="36"/>
        <v>#N/A</v>
      </c>
      <c r="H88" s="13" t="e">
        <f t="shared" si="36"/>
        <v>#N/A</v>
      </c>
      <c r="I88" s="13">
        <f t="shared" si="36"/>
        <v>18460500</v>
      </c>
      <c r="J88" s="13">
        <f t="shared" si="36"/>
        <v>18063200</v>
      </c>
      <c r="K88" s="13">
        <f t="shared" si="36"/>
        <v>17396900</v>
      </c>
      <c r="L88" s="13">
        <f t="shared" si="31"/>
        <v>17167700</v>
      </c>
      <c r="M88" s="13">
        <f>IF(ISBLANK(M49),NA(),M49)</f>
        <v>17163400</v>
      </c>
      <c r="N88" s="13"/>
    </row>
    <row r="89" spans="1:14" x14ac:dyDescent="0.2">
      <c r="A89" t="str">
        <f t="shared" si="1"/>
        <v>oktober 2011</v>
      </c>
      <c r="B89" s="13" t="e">
        <f t="shared" si="36"/>
        <v>#N/A</v>
      </c>
      <c r="C89" s="13" t="e">
        <f t="shared" si="36"/>
        <v>#N/A</v>
      </c>
      <c r="D89" s="13" t="e">
        <f t="shared" si="36"/>
        <v>#N/A</v>
      </c>
      <c r="E89" s="13" t="e">
        <f t="shared" si="36"/>
        <v>#N/A</v>
      </c>
      <c r="F89" s="13" t="e">
        <f t="shared" si="36"/>
        <v>#N/A</v>
      </c>
      <c r="G89" s="13" t="e">
        <f t="shared" si="36"/>
        <v>#N/A</v>
      </c>
      <c r="H89" s="13" t="e">
        <f t="shared" si="36"/>
        <v>#N/A</v>
      </c>
      <c r="I89" s="13">
        <f t="shared" si="36"/>
        <v>18484500</v>
      </c>
      <c r="J89" s="13">
        <f t="shared" si="36"/>
        <v>18024200</v>
      </c>
      <c r="K89" s="13">
        <f t="shared" si="36"/>
        <v>17345800</v>
      </c>
      <c r="L89" s="13">
        <f t="shared" si="31"/>
        <v>16951500</v>
      </c>
      <c r="M89" s="13">
        <f>IF(ISBLANK(M50),NA(),M50)</f>
        <v>16857200</v>
      </c>
      <c r="N89" s="13">
        <f>IF(ISBLANK(N50),NA(),N50)</f>
        <v>16717900</v>
      </c>
    </row>
    <row r="90" spans="1:14" x14ac:dyDescent="0.2">
      <c r="A90" t="str">
        <f t="shared" si="1"/>
        <v>BU 2012</v>
      </c>
      <c r="B90" s="13" t="e">
        <f t="shared" si="36"/>
        <v>#N/A</v>
      </c>
      <c r="C90" s="13" t="e">
        <f t="shared" si="36"/>
        <v>#N/A</v>
      </c>
      <c r="D90" s="13" t="e">
        <f t="shared" si="36"/>
        <v>#N/A</v>
      </c>
      <c r="E90" s="13" t="e">
        <f t="shared" si="36"/>
        <v>#N/A</v>
      </c>
      <c r="F90" s="13" t="e">
        <f t="shared" si="36"/>
        <v>#N/A</v>
      </c>
      <c r="G90" s="13" t="e">
        <f t="shared" si="36"/>
        <v>#N/A</v>
      </c>
      <c r="H90" s="13" t="e">
        <f t="shared" si="36"/>
        <v>#N/A</v>
      </c>
      <c r="I90" s="13">
        <f t="shared" si="36"/>
        <v>18485044</v>
      </c>
      <c r="J90" s="13">
        <f t="shared" si="36"/>
        <v>18040800</v>
      </c>
      <c r="K90" s="13">
        <f t="shared" si="36"/>
        <v>17097400</v>
      </c>
      <c r="L90" s="13">
        <f t="shared" si="31"/>
        <v>16558000</v>
      </c>
      <c r="M90" s="13">
        <f>IF(ISBLANK(M51),NA(),M51)</f>
        <v>16308600</v>
      </c>
      <c r="N90" s="13">
        <f>IF(ISBLANK(N51),NA(),N51)</f>
        <v>16177300</v>
      </c>
    </row>
  </sheetData>
  <phoneticPr fontId="1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21"/>
  <sheetViews>
    <sheetView topLeftCell="A6477" workbookViewId="0">
      <selection activeCell="G6511" sqref="G6511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45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46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48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49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52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2012-02-22T08:30:11Z</dcterms:modified>
</cp:coreProperties>
</file>