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5745" windowWidth="15600" windowHeight="5805" activeTab="1"/>
  </bookViews>
  <sheets>
    <sheet name="Diagram1" sheetId="5" r:id="rId1"/>
    <sheet name="pivot" sheetId="1" r:id="rId2"/>
    <sheet name="indata" sheetId="2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A96" i="1" l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O56" i="1"/>
  <c r="D6688" i="2"/>
  <c r="D6658" i="2"/>
  <c r="D6657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653" i="2"/>
  <c r="D6654" i="2" s="1"/>
  <c r="D6655" i="2" s="1"/>
  <c r="D6656" i="2" s="1"/>
  <c r="A95" i="1" l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D6632" i="2"/>
  <c r="D6627" i="2"/>
  <c r="D6597" i="2"/>
  <c r="D6588" i="2" l="1"/>
  <c r="D6589" i="2" s="1"/>
  <c r="D6590" i="2" s="1"/>
  <c r="D6591" i="2" s="1"/>
  <c r="D6592" i="2" s="1"/>
  <c r="D6593" i="2" s="1"/>
  <c r="D6594" i="2" s="1"/>
  <c r="D6595" i="2" s="1"/>
  <c r="D6596" i="2" s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D6628" i="2" s="1"/>
  <c r="D6629" i="2" s="1"/>
  <c r="D6630" i="2" s="1"/>
  <c r="D6631" i="2" s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85" i="2"/>
  <c r="D6586" i="2"/>
  <c r="A94" i="1" l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D6523" i="2" l="1"/>
  <c r="D6524" i="2" s="1"/>
  <c r="D6525" i="2" s="1"/>
  <c r="D6526" i="2" l="1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N56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88" i="1"/>
  <c r="A88" i="1"/>
  <c r="B88" i="1"/>
  <c r="C88" i="1"/>
  <c r="D88" i="1"/>
  <c r="E88" i="1"/>
  <c r="F88" i="1"/>
  <c r="G88" i="1"/>
  <c r="H88" i="1"/>
  <c r="I88" i="1"/>
  <c r="J88" i="1"/>
  <c r="K88" i="1"/>
  <c r="L88" i="1"/>
  <c r="M56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56" i="1"/>
  <c r="D56" i="1"/>
  <c r="E56" i="1"/>
  <c r="F56" i="1"/>
  <c r="G56" i="1"/>
  <c r="H56" i="1"/>
  <c r="I56" i="1"/>
  <c r="J56" i="1"/>
  <c r="K56" i="1"/>
  <c r="L56" i="1"/>
  <c r="B5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57" i="1"/>
  <c r="B87" i="1"/>
  <c r="C87" i="1"/>
  <c r="D87" i="1"/>
  <c r="E87" i="1"/>
  <c r="F87" i="1"/>
  <c r="G87" i="1"/>
  <c r="H87" i="1"/>
  <c r="I87" i="1"/>
  <c r="J87" i="1"/>
  <c r="K87" i="1"/>
  <c r="L87" i="1"/>
  <c r="E57" i="1"/>
  <c r="F57" i="1"/>
  <c r="B86" i="1"/>
  <c r="C86" i="1"/>
  <c r="D86" i="1"/>
  <c r="E86" i="1"/>
  <c r="F86" i="1"/>
  <c r="G86" i="1"/>
  <c r="H86" i="1"/>
  <c r="I86" i="1"/>
  <c r="J86" i="1"/>
  <c r="K86" i="1"/>
  <c r="L86" i="1"/>
  <c r="L85" i="1"/>
  <c r="B85" i="1"/>
  <c r="C85" i="1"/>
  <c r="D85" i="1"/>
  <c r="E85" i="1"/>
  <c r="F85" i="1"/>
  <c r="G85" i="1"/>
  <c r="H85" i="1"/>
  <c r="I85" i="1"/>
  <c r="J85" i="1"/>
  <c r="K8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B84" i="1"/>
  <c r="C84" i="1"/>
  <c r="D84" i="1"/>
  <c r="E84" i="1"/>
  <c r="F84" i="1"/>
  <c r="G84" i="1"/>
  <c r="H84" i="1"/>
  <c r="I84" i="1"/>
  <c r="J84" i="1"/>
  <c r="B83" i="1"/>
  <c r="C83" i="1"/>
  <c r="D83" i="1"/>
  <c r="E83" i="1"/>
  <c r="F83" i="1"/>
  <c r="G83" i="1"/>
  <c r="H83" i="1"/>
  <c r="I83" i="1"/>
  <c r="J83" i="1"/>
  <c r="B82" i="1"/>
  <c r="C82" i="1"/>
  <c r="D82" i="1"/>
  <c r="E82" i="1"/>
  <c r="F82" i="1"/>
  <c r="G82" i="1"/>
  <c r="H82" i="1"/>
  <c r="I82" i="1"/>
  <c r="J82" i="1"/>
  <c r="B81" i="1"/>
  <c r="C81" i="1"/>
  <c r="D81" i="1"/>
  <c r="E81" i="1"/>
  <c r="F81" i="1"/>
  <c r="G81" i="1"/>
  <c r="H81" i="1"/>
  <c r="I81" i="1"/>
  <c r="J81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5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B78" i="1"/>
  <c r="B79" i="1"/>
  <c r="B80" i="1"/>
  <c r="B77" i="1"/>
  <c r="C77" i="1"/>
  <c r="D77" i="1"/>
  <c r="E77" i="1"/>
  <c r="F77" i="1"/>
  <c r="G77" i="1"/>
  <c r="H77" i="1"/>
  <c r="I77" i="1"/>
  <c r="B76" i="1"/>
  <c r="C76" i="1"/>
  <c r="D76" i="1"/>
  <c r="E76" i="1"/>
  <c r="F76" i="1"/>
  <c r="G76" i="1"/>
  <c r="H76" i="1"/>
  <c r="I7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B75" i="1"/>
  <c r="C75" i="1"/>
  <c r="D75" i="1"/>
  <c r="E75" i="1"/>
  <c r="F75" i="1"/>
  <c r="G75" i="1"/>
  <c r="H75" i="1"/>
  <c r="B74" i="1"/>
  <c r="C74" i="1"/>
  <c r="D74" i="1"/>
  <c r="E74" i="1"/>
  <c r="F74" i="1"/>
  <c r="G74" i="1"/>
  <c r="H74" i="1"/>
  <c r="B73" i="1"/>
  <c r="C73" i="1"/>
  <c r="D73" i="1"/>
  <c r="E73" i="1"/>
  <c r="F73" i="1"/>
  <c r="G73" i="1"/>
  <c r="H73" i="1"/>
  <c r="B72" i="1"/>
  <c r="C72" i="1"/>
  <c r="D72" i="1"/>
  <c r="E72" i="1"/>
  <c r="F72" i="1"/>
  <c r="G72" i="1"/>
  <c r="H72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64" i="1"/>
  <c r="C64" i="1"/>
  <c r="D64" i="1"/>
  <c r="E64" i="1"/>
  <c r="F64" i="1"/>
  <c r="G64" i="1"/>
  <c r="C57" i="1"/>
  <c r="D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B58" i="1"/>
  <c r="B59" i="1"/>
  <c r="B60" i="1"/>
  <c r="B61" i="1"/>
  <c r="B62" i="1"/>
  <c r="B63" i="1"/>
  <c r="B57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<sst xmlns="http://schemas.openxmlformats.org/spreadsheetml/2006/main" count="6083" uniqueCount="56">
  <si>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</si>
  <si>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</si>
  <si>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</si>
  <si>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</si>
  <si>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</si>
  <si>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</si>
  <si>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</si>
  <si>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</si>
  <si>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</si>
  <si>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</si>
  <si>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</si>
  <si>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</si>
  <si>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</si>
  <si>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</si>
  <si>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</si>
  <si>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</si>
  <si>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</si>
  <si>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</si>
  <si>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</si>
  <si>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</si>
  <si>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</si>
  <si>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</si>
  <si>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</si>
  <si>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</si>
  <si>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</si>
  <si>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</si>
  <si>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</si>
  <si>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</si>
  <si>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</si>
  <si>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</si>
  <si>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</si>
  <si>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</si>
  <si>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</si>
  <si>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</si>
  <si>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</si>
  <si>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</si>
  <si>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</si>
  <si>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</si>
  <si>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</si>
  <si>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</si>
  <si>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</si>
  <si>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</si>
  <si>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</si>
  <si>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</si>
  <si>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 xml:space="preserve">Detta är särskilt markerat med en romb i slutet av tidsserien. Alla utgiftsbelopp är redovisade i tusental kronor. </t>
  </si>
  <si>
    <t>BU 2011</t>
  </si>
  <si>
    <t>maj 2011</t>
  </si>
  <si>
    <t>11 1:1 Garantipension till ålderspension</t>
  </si>
  <si>
    <t>augusti 2011</t>
  </si>
  <si>
    <t>oktober 2011</t>
  </si>
  <si>
    <t>BU 2012</t>
  </si>
  <si>
    <t>maj 2012</t>
  </si>
  <si>
    <t>augusti 2012</t>
  </si>
  <si>
    <t>oktober 2012</t>
  </si>
  <si>
    <t xml:space="preserve">I bifogade diagram redovisas årsprognoser för åren 2004 – 2017. Prognoserna avser de förmåner som Pensionsmyndigheten ansvarar för, grupperade i så kallade utgiftsanslag.  </t>
  </si>
  <si>
    <t xml:space="preserve">Prognoser redovisas för alla prognostillfällen sedan budgetunderlaget 2003. För åren 2004 – 2011 avslutas serien med faktiskt utfall som redovisas i budgetunderlaget året efter.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</si>
</sst>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3" fillId="2" borderId="4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wrapText="1"/>
    </xf>
    <xf numFmtId="0" fontId="2" fillId="0" borderId="0" xfId="1"/>
    <xf numFmtId="1" fontId="0" fillId="0" borderId="0" xfId="0" applyNumberFormat="1"/>
    <xf numFmtId="3" fontId="4" fillId="0" borderId="0" xfId="0" applyNumberFormat="1" applyFont="1" applyFill="1" applyBorder="1"/>
    <xf numFmtId="3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Border="1"/>
    <xf numFmtId="0" fontId="6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Normal" xfId="0" builtinId="0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pivot!$B$11</c:f>
          <c:strCache>
            <c:ptCount val="1"/>
            <c:pt idx="0">
              <c:v>11 1:1 Garantipension till ålderspension</c:v>
            </c:pt>
          </c:strCache>
        </c:strRef>
      </c:tx>
      <c:layout>
        <c:manualLayout>
          <c:xMode val="edge"/>
          <c:yMode val="edge"/>
          <c:x val="0.34217067108533555"/>
          <c:y val="2.03804347826086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151615575807788"/>
          <c:y val="0.1358695652173913"/>
          <c:w val="0.73819386909693452"/>
          <c:h val="0.66032608695652162"/>
        </c:manualLayout>
      </c:layout>
      <c:lineChart>
        <c:grouping val="standard"/>
        <c:varyColors val="0"/>
        <c:ser>
          <c:idx val="1"/>
          <c:order val="0"/>
          <c:tx>
            <c:strRef>
              <c:f>pivot!$B$56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8"/>
            <c:marker>
              <c:symbol val="diamond"/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ymbol val="diamond"/>
              <c:size val="9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pivot!$B$57:$B$93</c:f>
              <c:numCache>
                <c:formatCode>#,##0</c:formatCode>
                <c:ptCount val="37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pivot!$C$56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dPt>
            <c:idx val="12"/>
            <c:marker>
              <c:symbol val="diamond"/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dPt>
            <c:idx val="16"/>
            <c:marker>
              <c:symbol val="diamond"/>
              <c:size val="9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pivot!$C$57:$C$93</c:f>
              <c:numCache>
                <c:formatCode>#,##0</c:formatCode>
                <c:ptCount val="37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pivot!$D$56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dPt>
            <c:idx val="16"/>
            <c:marker>
              <c:symbol val="diamond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0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dPt>
            <c:idx val="21"/>
            <c:marker>
              <c:symbol val="diamond"/>
              <c:size val="9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pivot!$D$57:$D$93</c:f>
              <c:numCache>
                <c:formatCode>#,##0</c:formatCode>
                <c:ptCount val="37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pivot!$E$56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pivot!$E$57:$E$93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pivot!$F$56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24"/>
            <c:marker>
              <c:symbol val="diamond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dPt>
            <c:idx val="28"/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pivot!$F$57:$F$93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pivot!$G$56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Pt>
            <c:idx val="28"/>
            <c:marker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pivot!$G$57:$G$93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pivot!$H$56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Pt>
            <c:idx val="32"/>
            <c:marker>
              <c:symbol val="diamond"/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  <a:prstDash val="solid"/>
                </a:ln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pivot!$H$57:$H$93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pivot!$I$56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dPt>
            <c:idx val="36"/>
            <c:marker>
              <c:symbol val="diamond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pivot!$I$57:$I$93</c:f>
              <c:numCache>
                <c:formatCode>#,##0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pivot!$J$56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ash"/>
            </a:ln>
          </c:spPr>
          <c:marker>
            <c:symbol val="none"/>
          </c:marker>
          <c:dPt>
            <c:idx val="36"/>
            <c:bubble3D val="0"/>
          </c:dPt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pivot!$J$57:$J$96</c:f>
              <c:numCache>
                <c:formatCode>#,##0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  <c:pt idx="39">
                  <c:v>18026800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pivot!$K$56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pivot!$K$57:$K$96</c:f>
              <c:numCache>
                <c:formatCode>#,##0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  <c:pt idx="39">
                  <c:v>16963400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pivot!$L$56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pivot!$L$57:$L$96</c:f>
              <c:numCache>
                <c:formatCode>General</c:formatCode>
                <c:ptCount val="40"/>
                <c:pt idx="28" formatCode="#,##0">
                  <c:v>16683800</c:v>
                </c:pt>
                <c:pt idx="29" formatCode="#,##0">
                  <c:v>16705800</c:v>
                </c:pt>
                <c:pt idx="30" formatCode="#,##0">
                  <c:v>16723800</c:v>
                </c:pt>
                <c:pt idx="31" formatCode="#,##0">
                  <c:v>16672800</c:v>
                </c:pt>
                <c:pt idx="32" formatCode="#,##0">
                  <c:v>17083600</c:v>
                </c:pt>
                <c:pt idx="33" formatCode="#,##0">
                  <c:v>17369800</c:v>
                </c:pt>
                <c:pt idx="34" formatCode="#,##0">
                  <c:v>17167700</c:v>
                </c:pt>
                <c:pt idx="35" formatCode="#,##0">
                  <c:v>16951500</c:v>
                </c:pt>
                <c:pt idx="36" formatCode="#,##0">
                  <c:v>16558000</c:v>
                </c:pt>
                <c:pt idx="37" formatCode="#,##0">
                  <c:v>16585100</c:v>
                </c:pt>
                <c:pt idx="38" formatCode="#,##0">
                  <c:v>16516000</c:v>
                </c:pt>
                <c:pt idx="39" formatCode="#,##0">
                  <c:v>16410000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pivot!$M$56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ysDash"/>
            </a:ln>
          </c:spPr>
          <c:marker>
            <c:symbol val="none"/>
          </c:marker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pivot!$M$57:$M$96</c:f>
              <c:numCache>
                <c:formatCode>General</c:formatCode>
                <c:ptCount val="40"/>
                <c:pt idx="31" formatCode="#,##0">
                  <c:v>16485500</c:v>
                </c:pt>
                <c:pt idx="32" formatCode="#,##0">
                  <c:v>17069200</c:v>
                </c:pt>
                <c:pt idx="33" formatCode="#,##0">
                  <c:v>17217400</c:v>
                </c:pt>
                <c:pt idx="34" formatCode="#,##0">
                  <c:v>17163400</c:v>
                </c:pt>
                <c:pt idx="35" formatCode="#,##0">
                  <c:v>16857200</c:v>
                </c:pt>
                <c:pt idx="36" formatCode="#,##0">
                  <c:v>16308600</c:v>
                </c:pt>
                <c:pt idx="37" formatCode="#,##0">
                  <c:v>16544600</c:v>
                </c:pt>
                <c:pt idx="38" formatCode="#,##0">
                  <c:v>16310600</c:v>
                </c:pt>
                <c:pt idx="39" formatCode="#,##0">
                  <c:v>16141400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pivot!$N$56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pivot!$N$57:$N$96</c:f>
              <c:numCache>
                <c:formatCode>General</c:formatCode>
                <c:ptCount val="40"/>
                <c:pt idx="35" formatCode="#,##0">
                  <c:v>16717900</c:v>
                </c:pt>
                <c:pt idx="36" formatCode="#,##0">
                  <c:v>16177300</c:v>
                </c:pt>
                <c:pt idx="37" formatCode="#,##0">
                  <c:v>16490300</c:v>
                </c:pt>
                <c:pt idx="38" formatCode="#,##0">
                  <c:v>16092200</c:v>
                </c:pt>
                <c:pt idx="39" formatCode="#,##0">
                  <c:v>15883100</c:v>
                </c:pt>
              </c:numCache>
            </c:numRef>
          </c:val>
          <c:smooth val="0"/>
        </c:ser>
        <c:ser>
          <c:idx val="13"/>
          <c:order val="13"/>
          <c:tx>
            <c:v>2017</c:v>
          </c:tx>
          <c:marker>
            <c:symbol val="none"/>
          </c:marker>
          <c:cat>
            <c:strRef>
              <c:f>pivot!$A$57:$A$96</c:f>
              <c:strCache>
                <c:ptCount val="40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</c:strCache>
            </c:strRef>
          </c:cat>
          <c:val>
            <c:numRef>
              <c:f>pivot!$O$57:$O$96</c:f>
              <c:numCache>
                <c:formatCode>General</c:formatCode>
                <c:ptCount val="40"/>
                <c:pt idx="39" formatCode="#,##0">
                  <c:v>15772800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76960"/>
        <c:axId val="173578880"/>
      </c:lineChart>
      <c:catAx>
        <c:axId val="1735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prognostillfälle</a:t>
                </a:r>
              </a:p>
            </c:rich>
          </c:tx>
          <c:layout>
            <c:manualLayout>
              <c:xMode val="edge"/>
              <c:yMode val="edge"/>
              <c:x val="0.43496271748135873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357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78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357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09693454846737"/>
          <c:y val="0.14673913043478259"/>
          <c:w val="7.9974072587628328E-2"/>
          <c:h val="0.51227688848115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158" cy="56147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0.8165</cdr:x>
      <cdr:y>0.08325</cdr:y>
    </cdr:from>
    <cdr:to>
      <cdr:x>0.832</cdr:x>
      <cdr:y>0.11925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9628" y="466893"/>
          <a:ext cx="142559" cy="201899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0.8395</cdr:x>
      <cdr:y>0.077</cdr:y>
    </cdr:from>
    <cdr:to>
      <cdr:x>0.948</cdr:x>
      <cdr:y>0.11775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167" y="431841"/>
          <a:ext cx="997911" cy="22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faktiskt utfall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207.389405902781" createdVersion="4" refreshedVersion="4" recordCount="1636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7" count="16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</sharedItems>
    </cacheField>
    <cacheField name="Belopp" numFmtId="0" sqlType="8">
      <sharedItems containsSemiMixedTypes="0" containsString="0" containsNumber="1" minValue="0" maxValue="306230000"/>
    </cacheField>
    <cacheField name="Prognostillfälle" numFmtId="0" sqlType="-9">
      <sharedItems count="42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oktober 2012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6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  <r>
    <x v="0"/>
    <x v="10"/>
    <n v="18026800"/>
    <x v="39"/>
  </r>
  <r>
    <x v="0"/>
    <x v="11"/>
    <n v="16963400"/>
    <x v="39"/>
  </r>
  <r>
    <x v="0"/>
    <x v="12"/>
    <n v="16410000"/>
    <x v="39"/>
  </r>
  <r>
    <x v="0"/>
    <x v="13"/>
    <n v="16141400"/>
    <x v="39"/>
  </r>
  <r>
    <x v="0"/>
    <x v="14"/>
    <n v="15883100"/>
    <x v="39"/>
  </r>
  <r>
    <x v="0"/>
    <x v="15"/>
    <n v="15772800"/>
    <x v="39"/>
  </r>
  <r>
    <x v="1"/>
    <x v="10"/>
    <n v="14228600"/>
    <x v="39"/>
  </r>
  <r>
    <x v="1"/>
    <x v="11"/>
    <n v="13892000"/>
    <x v="39"/>
  </r>
  <r>
    <x v="1"/>
    <x v="12"/>
    <n v="13377600"/>
    <x v="39"/>
  </r>
  <r>
    <x v="1"/>
    <x v="13"/>
    <n v="12861100"/>
    <x v="39"/>
  </r>
  <r>
    <x v="1"/>
    <x v="14"/>
    <n v="12450600"/>
    <x v="39"/>
  </r>
  <r>
    <x v="1"/>
    <x v="15"/>
    <n v="12072100"/>
    <x v="39"/>
  </r>
  <r>
    <x v="2"/>
    <x v="10"/>
    <n v="7956300"/>
    <x v="39"/>
  </r>
  <r>
    <x v="2"/>
    <x v="11"/>
    <n v="8139300"/>
    <x v="39"/>
  </r>
  <r>
    <x v="2"/>
    <x v="12"/>
    <n v="8162600"/>
    <x v="39"/>
  </r>
  <r>
    <x v="2"/>
    <x v="13"/>
    <n v="8079900"/>
    <x v="39"/>
  </r>
  <r>
    <x v="2"/>
    <x v="14"/>
    <n v="7862200"/>
    <x v="39"/>
  </r>
  <r>
    <x v="2"/>
    <x v="15"/>
    <n v="7796400"/>
    <x v="39"/>
  </r>
  <r>
    <x v="3"/>
    <x v="10"/>
    <n v="586200"/>
    <x v="39"/>
  </r>
  <r>
    <x v="3"/>
    <x v="11"/>
    <n v="615900"/>
    <x v="39"/>
  </r>
  <r>
    <x v="3"/>
    <x v="12"/>
    <n v="649600"/>
    <x v="39"/>
  </r>
  <r>
    <x v="3"/>
    <x v="13"/>
    <n v="684300"/>
    <x v="39"/>
  </r>
  <r>
    <x v="3"/>
    <x v="14"/>
    <n v="716300"/>
    <x v="39"/>
  </r>
  <r>
    <x v="3"/>
    <x v="15"/>
    <n v="739200"/>
    <x v="39"/>
  </r>
  <r>
    <x v="4"/>
    <x v="10"/>
    <n v="902400"/>
    <x v="39"/>
  </r>
  <r>
    <x v="4"/>
    <x v="11"/>
    <n v="885100"/>
    <x v="39"/>
  </r>
  <r>
    <x v="4"/>
    <x v="12"/>
    <n v="871700"/>
    <x v="39"/>
  </r>
  <r>
    <x v="4"/>
    <x v="13"/>
    <n v="869700"/>
    <x v="39"/>
  </r>
  <r>
    <x v="4"/>
    <x v="14"/>
    <n v="881800"/>
    <x v="39"/>
  </r>
  <r>
    <x v="4"/>
    <x v="15"/>
    <n v="904400"/>
    <x v="39"/>
  </r>
  <r>
    <x v="5"/>
    <x v="10"/>
    <n v="6327000"/>
    <x v="39"/>
  </r>
  <r>
    <x v="5"/>
    <x v="11"/>
    <n v="6467652"/>
    <x v="39"/>
  </r>
  <r>
    <x v="5"/>
    <x v="12"/>
    <n v="6720888.2970661074"/>
    <x v="39"/>
  </r>
  <r>
    <x v="5"/>
    <x v="13"/>
    <n v="6413001.9995045085"/>
    <x v="39"/>
  </r>
  <r>
    <x v="5"/>
    <x v="14"/>
    <n v="6743604.1587339574"/>
    <x v="39"/>
  </r>
  <r>
    <x v="5"/>
    <x v="15"/>
    <n v="6979591.0779948505"/>
    <x v="39"/>
  </r>
  <r>
    <x v="6"/>
    <x v="10"/>
    <n v="241196000"/>
    <x v="39"/>
  </r>
  <r>
    <x v="6"/>
    <x v="11"/>
    <n v="260223000"/>
    <x v="39"/>
  </r>
  <r>
    <x v="6"/>
    <x v="12"/>
    <n v="266891000"/>
    <x v="39"/>
  </r>
  <r>
    <x v="6"/>
    <x v="13"/>
    <n v="276379000"/>
    <x v="39"/>
  </r>
  <r>
    <x v="6"/>
    <x v="14"/>
    <n v="290135000"/>
    <x v="39"/>
  </r>
  <r>
    <x v="6"/>
    <x v="15"/>
    <n v="306230000"/>
    <x v="39"/>
  </r>
  <r>
    <x v="7"/>
    <x v="10"/>
    <n v="7.6"/>
    <x v="39"/>
  </r>
  <r>
    <x v="7"/>
    <x v="11"/>
    <n v="7.9"/>
    <x v="39"/>
  </r>
  <r>
    <x v="7"/>
    <x v="12"/>
    <n v="7.7"/>
    <x v="39"/>
  </r>
  <r>
    <x v="7"/>
    <x v="13"/>
    <n v="7"/>
    <x v="39"/>
  </r>
  <r>
    <x v="7"/>
    <x v="14"/>
    <n v="6.6"/>
    <x v="39"/>
  </r>
  <r>
    <x v="7"/>
    <x v="15"/>
    <n v="6.3"/>
    <x v="39"/>
  </r>
  <r>
    <x v="8"/>
    <x v="10"/>
    <n v="149.32"/>
    <x v="39"/>
  </r>
  <r>
    <x v="8"/>
    <x v="11"/>
    <n v="154.84"/>
    <x v="39"/>
  </r>
  <r>
    <x v="8"/>
    <x v="12"/>
    <n v="159.22999999999999"/>
    <x v="39"/>
  </r>
  <r>
    <x v="8"/>
    <x v="13"/>
    <n v="164.22"/>
    <x v="39"/>
  </r>
  <r>
    <x v="8"/>
    <x v="14"/>
    <n v="170.24"/>
    <x v="39"/>
  </r>
  <r>
    <x v="8"/>
    <x v="15"/>
    <n v="176.44"/>
    <x v="39"/>
  </r>
  <r>
    <x v="9"/>
    <x v="10"/>
    <n v="140.44999999999999"/>
    <x v="39"/>
  </r>
  <r>
    <x v="9"/>
    <x v="11"/>
    <n v="148.53"/>
    <x v="39"/>
  </r>
  <r>
    <x v="9"/>
    <x v="12"/>
    <n v="149.69"/>
    <x v="39"/>
  </r>
  <r>
    <x v="9"/>
    <x v="13"/>
    <n v="152.79"/>
    <x v="39"/>
  </r>
  <r>
    <x v="9"/>
    <x v="14"/>
    <n v="158.68"/>
    <x v="39"/>
  </r>
  <r>
    <x v="9"/>
    <x v="15"/>
    <n v="166.04"/>
    <x v="39"/>
  </r>
  <r>
    <x v="10"/>
    <x v="10"/>
    <n v="44000"/>
    <x v="39"/>
  </r>
  <r>
    <x v="10"/>
    <x v="11"/>
    <n v="44500"/>
    <x v="39"/>
  </r>
  <r>
    <x v="10"/>
    <x v="12"/>
    <n v="44900"/>
    <x v="39"/>
  </r>
  <r>
    <x v="10"/>
    <x v="13"/>
    <n v="45500"/>
    <x v="39"/>
  </r>
  <r>
    <x v="10"/>
    <x v="14"/>
    <n v="46500"/>
    <x v="39"/>
  </r>
  <r>
    <x v="10"/>
    <x v="15"/>
    <n v="47600"/>
    <x v="39"/>
  </r>
  <r>
    <x v="11"/>
    <x v="10"/>
    <n v="2.6"/>
    <x v="39"/>
  </r>
  <r>
    <x v="11"/>
    <x v="11"/>
    <n v="2.4"/>
    <x v="39"/>
  </r>
  <r>
    <x v="11"/>
    <x v="12"/>
    <n v="2"/>
    <x v="39"/>
  </r>
  <r>
    <x v="11"/>
    <x v="13"/>
    <n v="2"/>
    <x v="39"/>
  </r>
  <r>
    <x v="11"/>
    <x v="14"/>
    <n v="2"/>
    <x v="39"/>
  </r>
  <r>
    <x v="11"/>
    <x v="15"/>
    <n v="2"/>
    <x v="39"/>
  </r>
  <r>
    <x v="12"/>
    <x v="10"/>
    <n v="1.3"/>
    <x v="39"/>
  </r>
  <r>
    <x v="12"/>
    <x v="11"/>
    <n v="1.1000000000000001"/>
    <x v="39"/>
  </r>
  <r>
    <x v="12"/>
    <x v="12"/>
    <n v="1.4"/>
    <x v="39"/>
  </r>
  <r>
    <x v="12"/>
    <x v="13"/>
    <n v="2.1"/>
    <x v="39"/>
  </r>
  <r>
    <x v="12"/>
    <x v="14"/>
    <n v="2.6"/>
    <x v="39"/>
  </r>
  <r>
    <x v="12"/>
    <x v="15"/>
    <n v="3.2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fieldListSortAscending="1">
  <location ref="A13:O54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h="1" m="1" x="30"/>
        <item h="1" m="1" x="18"/>
        <item h="1" m="1" x="39"/>
        <item h="1" m="1" x="22"/>
        <item h="1" m="1" x="26"/>
        <item h="1" m="1" x="29"/>
        <item h="1" m="1" x="25"/>
        <item h="1" m="1" x="16"/>
        <item h="1" m="1" x="24"/>
        <item h="1" m="1" x="23"/>
        <item h="1" m="1" x="31"/>
        <item h="1" m="1" x="15"/>
        <item h="1" m="1" x="27"/>
        <item h="1" m="1" x="28"/>
        <item h="1" m="1" x="44"/>
        <item h="1" m="1" x="21"/>
        <item h="1" m="1" x="38"/>
        <item h="1" m="1" x="19"/>
        <item h="1" m="1" x="33"/>
        <item x="0"/>
        <item h="1" x="1"/>
        <item x="2"/>
        <item x="3"/>
        <item h="1" m="1" x="46"/>
        <item h="1" m="1" x="17"/>
        <item h="1" m="1" x="36"/>
        <item h="1" m="1" x="49"/>
        <item h="1" m="1" x="48"/>
        <item h="1" m="1" x="14"/>
        <item h="1" m="1" x="37"/>
        <item h="1" m="1" x="35"/>
        <item h="1" m="1" x="43"/>
        <item h="1" x="4"/>
        <item h="1" m="1" x="41"/>
        <item h="1" m="1" x="20"/>
        <item h="1" x="5"/>
        <item h="1" m="1" x="47"/>
        <item h="1" m="1" x="42"/>
        <item h="1" m="1" x="50"/>
        <item h="1" m="1" x="40"/>
        <item h="1" m="1" x="34"/>
        <item h="1" m="1" x="32"/>
        <item x="7"/>
        <item x="9"/>
        <item x="11"/>
        <item x="8"/>
        <item h="1" x="10"/>
        <item h="1" x="12"/>
        <item x="6"/>
        <item t="default"/>
      </items>
    </pivotField>
    <pivotField axis="axisCol" compact="0" outline="0" subtotalTop="0" showAll="0" includeNewItemsInFilter="1">
      <items count="17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3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1"/>
        <item x="32"/>
        <item x="33"/>
        <item m="1" x="40"/>
        <item x="34"/>
        <item x="35"/>
        <item x="36"/>
        <item x="30"/>
        <item x="31"/>
        <item x="37"/>
        <item x="38"/>
        <item x="39"/>
        <item t="default"/>
      </items>
    </pivotField>
  </pivotFields>
  <rowFields count="1">
    <field x="3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0" item="21" hier="0"/>
  </pageFields>
  <dataFields count="1">
    <dataField name="Summa av Belopp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T37" sqref="T37"/>
    </sheetView>
  </sheetViews>
  <sheetFormatPr defaultRowHeight="12.75" x14ac:dyDescent="0.2"/>
  <cols>
    <col min="1" max="1" width="16.140625" customWidth="1"/>
    <col min="2" max="2" width="36.7109375" customWidth="1"/>
    <col min="3" max="14" width="10.140625" customWidth="1"/>
    <col min="15" max="15" width="10.140625" bestFit="1" customWidth="1"/>
  </cols>
  <sheetData>
    <row r="1" spans="1:15" ht="18" x14ac:dyDescent="0.25">
      <c r="B1" s="29" t="s">
        <v>39</v>
      </c>
    </row>
    <row r="2" spans="1:15" ht="15.75" x14ac:dyDescent="0.25">
      <c r="B2" s="30"/>
    </row>
    <row r="3" spans="1:15" ht="15.75" x14ac:dyDescent="0.25">
      <c r="B3" s="30" t="s">
        <v>54</v>
      </c>
    </row>
    <row r="4" spans="1:15" ht="15.75" x14ac:dyDescent="0.25">
      <c r="B4" s="30" t="s">
        <v>43</v>
      </c>
    </row>
    <row r="5" spans="1:15" ht="15.75" x14ac:dyDescent="0.25">
      <c r="B5" s="30" t="s">
        <v>42</v>
      </c>
    </row>
    <row r="6" spans="1:15" ht="15.75" x14ac:dyDescent="0.25">
      <c r="B6" s="30" t="s">
        <v>41</v>
      </c>
    </row>
    <row r="7" spans="1:15" ht="15.75" x14ac:dyDescent="0.25">
      <c r="B7" s="32" t="s">
        <v>55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5" ht="15.75" x14ac:dyDescent="0.25">
      <c r="B8" s="30" t="s">
        <v>44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5" x14ac:dyDescent="0.2">
      <c r="B10" s="31" t="s">
        <v>40</v>
      </c>
    </row>
    <row r="11" spans="1:15" x14ac:dyDescent="0.2">
      <c r="A11" s="4" t="s">
        <v>0</v>
      </c>
      <c r="B11" s="5" t="s">
        <v>47</v>
      </c>
    </row>
    <row r="13" spans="1:15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7">
        <v>2016</v>
      </c>
      <c r="O14" s="8">
        <v>2017</v>
      </c>
    </row>
    <row r="15" spans="1:15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</row>
    <row r="17" spans="1:15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/>
    </row>
    <row r="18" spans="1:15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/>
    </row>
    <row r="19" spans="1:15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3"/>
      <c r="O19" s="19"/>
    </row>
    <row r="20" spans="1:15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3"/>
      <c r="O20" s="19"/>
    </row>
    <row r="21" spans="1:15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5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3"/>
      <c r="O22" s="19"/>
    </row>
    <row r="23" spans="1:15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3"/>
      <c r="O23" s="19"/>
    </row>
    <row r="24" spans="1:15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3"/>
      <c r="O24" s="19"/>
    </row>
    <row r="25" spans="1:15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3"/>
      <c r="O25" s="19"/>
    </row>
    <row r="26" spans="1:15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3"/>
      <c r="O26" s="19"/>
    </row>
    <row r="27" spans="1:15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3"/>
      <c r="O27" s="19"/>
    </row>
    <row r="28" spans="1:15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3"/>
      <c r="O28" s="19"/>
    </row>
    <row r="29" spans="1:15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3"/>
      <c r="O29" s="19"/>
    </row>
    <row r="30" spans="1:15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3"/>
      <c r="O30" s="19"/>
    </row>
    <row r="31" spans="1:15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3"/>
      <c r="O31" s="19"/>
    </row>
    <row r="32" spans="1:15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3"/>
      <c r="O32" s="19"/>
    </row>
    <row r="33" spans="1:15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3"/>
      <c r="O33" s="19"/>
    </row>
    <row r="34" spans="1:15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3"/>
      <c r="O34" s="19"/>
    </row>
    <row r="35" spans="1:15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3"/>
      <c r="O35" s="19"/>
    </row>
    <row r="36" spans="1:15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3"/>
      <c r="O36" s="19"/>
    </row>
    <row r="37" spans="1:15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3"/>
      <c r="O37" s="19"/>
    </row>
    <row r="38" spans="1:15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3"/>
      <c r="O38" s="19"/>
    </row>
    <row r="39" spans="1:15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3"/>
      <c r="O39" s="19"/>
    </row>
    <row r="40" spans="1:15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3"/>
      <c r="O40" s="19"/>
    </row>
    <row r="41" spans="1:15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3"/>
      <c r="O41" s="19"/>
    </row>
    <row r="42" spans="1:15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3"/>
      <c r="O42" s="19"/>
    </row>
    <row r="43" spans="1:15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3"/>
      <c r="O43" s="19"/>
    </row>
    <row r="44" spans="1:15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3"/>
      <c r="O44" s="19"/>
    </row>
    <row r="45" spans="1:15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3"/>
      <c r="O45" s="19"/>
    </row>
    <row r="46" spans="1:15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3"/>
      <c r="O46" s="19"/>
    </row>
    <row r="47" spans="1:15" x14ac:dyDescent="0.2">
      <c r="A47" s="17" t="s">
        <v>45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3"/>
      <c r="O47" s="19"/>
    </row>
    <row r="48" spans="1:15" x14ac:dyDescent="0.2">
      <c r="A48" s="17" t="s">
        <v>46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3"/>
      <c r="O48" s="19"/>
    </row>
    <row r="49" spans="1:15" x14ac:dyDescent="0.2">
      <c r="A49" s="17" t="s">
        <v>48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3"/>
      <c r="O49" s="19"/>
    </row>
    <row r="50" spans="1:15" x14ac:dyDescent="0.2">
      <c r="A50" s="17" t="s">
        <v>49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3">
        <v>16717900</v>
      </c>
      <c r="O50" s="19"/>
    </row>
    <row r="51" spans="1:15" x14ac:dyDescent="0.2">
      <c r="A51" s="17" t="s">
        <v>50</v>
      </c>
      <c r="B51" s="18"/>
      <c r="C51" s="13"/>
      <c r="D51" s="13"/>
      <c r="E51" s="13"/>
      <c r="F51" s="13"/>
      <c r="G51" s="13"/>
      <c r="H51" s="13"/>
      <c r="I51" s="13">
        <v>18485044</v>
      </c>
      <c r="J51" s="13">
        <v>18040800</v>
      </c>
      <c r="K51" s="13">
        <v>17097400</v>
      </c>
      <c r="L51" s="13">
        <v>16558000</v>
      </c>
      <c r="M51" s="13">
        <v>16308600</v>
      </c>
      <c r="N51" s="13">
        <v>16177300</v>
      </c>
      <c r="O51" s="19"/>
    </row>
    <row r="52" spans="1:15" x14ac:dyDescent="0.2">
      <c r="A52" s="17" t="s">
        <v>51</v>
      </c>
      <c r="B52" s="18"/>
      <c r="C52" s="13"/>
      <c r="D52" s="13"/>
      <c r="E52" s="13"/>
      <c r="F52" s="13"/>
      <c r="G52" s="13"/>
      <c r="H52" s="13"/>
      <c r="I52" s="13"/>
      <c r="J52" s="13">
        <v>18010800</v>
      </c>
      <c r="K52" s="13">
        <v>17012500</v>
      </c>
      <c r="L52" s="13">
        <v>16585100</v>
      </c>
      <c r="M52" s="13">
        <v>16544600</v>
      </c>
      <c r="N52" s="13">
        <v>16490300</v>
      </c>
      <c r="O52" s="19"/>
    </row>
    <row r="53" spans="1:15" x14ac:dyDescent="0.2">
      <c r="A53" s="17" t="s">
        <v>52</v>
      </c>
      <c r="B53" s="18"/>
      <c r="C53" s="13"/>
      <c r="D53" s="13"/>
      <c r="E53" s="13"/>
      <c r="F53" s="13"/>
      <c r="G53" s="13"/>
      <c r="H53" s="13"/>
      <c r="I53" s="13"/>
      <c r="J53" s="13">
        <v>18018800</v>
      </c>
      <c r="K53" s="13">
        <v>16945400</v>
      </c>
      <c r="L53" s="13">
        <v>16516000</v>
      </c>
      <c r="M53" s="13">
        <v>16310600</v>
      </c>
      <c r="N53" s="13">
        <v>16092200</v>
      </c>
      <c r="O53" s="19"/>
    </row>
    <row r="54" spans="1:15" x14ac:dyDescent="0.2">
      <c r="A54" s="9" t="s">
        <v>53</v>
      </c>
      <c r="B54" s="14"/>
      <c r="C54" s="15"/>
      <c r="D54" s="15"/>
      <c r="E54" s="15"/>
      <c r="F54" s="15"/>
      <c r="G54" s="15"/>
      <c r="H54" s="15"/>
      <c r="I54" s="15"/>
      <c r="J54" s="15">
        <v>18026800</v>
      </c>
      <c r="K54" s="15">
        <v>16963400</v>
      </c>
      <c r="L54" s="15">
        <v>16410000</v>
      </c>
      <c r="M54" s="15">
        <v>16141400</v>
      </c>
      <c r="N54" s="15">
        <v>15883100</v>
      </c>
      <c r="O54" s="16">
        <v>15772800</v>
      </c>
    </row>
    <row r="56" spans="1:15" x14ac:dyDescent="0.2">
      <c r="B56" s="24">
        <f t="shared" ref="B56:O56" si="0">IF(B14&gt;0,B14,"")</f>
        <v>2004</v>
      </c>
      <c r="C56" s="24">
        <f t="shared" si="0"/>
        <v>2005</v>
      </c>
      <c r="D56" s="24">
        <f t="shared" si="0"/>
        <v>2006</v>
      </c>
      <c r="E56" s="24">
        <f t="shared" si="0"/>
        <v>2007</v>
      </c>
      <c r="F56" s="24">
        <f t="shared" si="0"/>
        <v>2008</v>
      </c>
      <c r="G56" s="24">
        <f t="shared" si="0"/>
        <v>2009</v>
      </c>
      <c r="H56" s="24">
        <f t="shared" si="0"/>
        <v>2010</v>
      </c>
      <c r="I56" s="24">
        <f t="shared" si="0"/>
        <v>2011</v>
      </c>
      <c r="J56" s="24">
        <f t="shared" si="0"/>
        <v>2012</v>
      </c>
      <c r="K56" s="24">
        <f t="shared" si="0"/>
        <v>2013</v>
      </c>
      <c r="L56" s="24">
        <f t="shared" si="0"/>
        <v>2014</v>
      </c>
      <c r="M56" s="24">
        <f t="shared" si="0"/>
        <v>2015</v>
      </c>
      <c r="N56" s="24">
        <f t="shared" si="0"/>
        <v>2016</v>
      </c>
      <c r="O56" s="24">
        <f t="shared" si="0"/>
        <v>2017</v>
      </c>
    </row>
    <row r="57" spans="1:15" x14ac:dyDescent="0.2">
      <c r="A57" t="str">
        <f t="shared" ref="A57:A96" si="1">IF(A15&gt;0,A15,"")</f>
        <v>BU 2003</v>
      </c>
      <c r="B57" s="13">
        <f t="shared" ref="B57:K57" si="2">IF(ISBLANK(B15),NA(),B15)</f>
        <v>23827300</v>
      </c>
      <c r="C57" s="13">
        <f t="shared" si="2"/>
        <v>22968900</v>
      </c>
      <c r="D57" s="13">
        <f t="shared" si="2"/>
        <v>22171400</v>
      </c>
      <c r="E57" s="13" t="e">
        <f t="shared" si="2"/>
        <v>#N/A</v>
      </c>
      <c r="F57" s="13" t="e">
        <f t="shared" si="2"/>
        <v>#N/A</v>
      </c>
      <c r="G57" s="13" t="e">
        <f t="shared" si="2"/>
        <v>#N/A</v>
      </c>
      <c r="H57" s="13" t="e">
        <f t="shared" si="2"/>
        <v>#N/A</v>
      </c>
      <c r="I57" s="13" t="e">
        <f t="shared" si="2"/>
        <v>#N/A</v>
      </c>
      <c r="J57" s="13" t="e">
        <f t="shared" si="2"/>
        <v>#N/A</v>
      </c>
      <c r="K57" s="13" t="e">
        <f t="shared" si="2"/>
        <v>#N/A</v>
      </c>
    </row>
    <row r="58" spans="1:15" x14ac:dyDescent="0.2">
      <c r="A58" t="str">
        <f t="shared" si="1"/>
        <v>maj 2003</v>
      </c>
      <c r="B58" s="13">
        <f t="shared" ref="B58:K58" si="3">IF(ISBLANK(B16),NA(),B16)</f>
        <v>23680900</v>
      </c>
      <c r="C58" s="13">
        <f t="shared" si="3"/>
        <v>22811200</v>
      </c>
      <c r="D58" s="13">
        <f t="shared" si="3"/>
        <v>22056900</v>
      </c>
      <c r="E58" s="13" t="e">
        <f t="shared" si="3"/>
        <v>#N/A</v>
      </c>
      <c r="F58" s="13" t="e">
        <f t="shared" si="3"/>
        <v>#N/A</v>
      </c>
      <c r="G58" s="13" t="e">
        <f t="shared" si="3"/>
        <v>#N/A</v>
      </c>
      <c r="H58" s="13" t="e">
        <f t="shared" si="3"/>
        <v>#N/A</v>
      </c>
      <c r="I58" s="13" t="e">
        <f t="shared" si="3"/>
        <v>#N/A</v>
      </c>
      <c r="J58" s="13" t="e">
        <f t="shared" si="3"/>
        <v>#N/A</v>
      </c>
      <c r="K58" s="13" t="e">
        <f t="shared" si="3"/>
        <v>#N/A</v>
      </c>
    </row>
    <row r="59" spans="1:15" x14ac:dyDescent="0.2">
      <c r="A59" t="str">
        <f t="shared" si="1"/>
        <v>augusti 2003</v>
      </c>
      <c r="B59" s="13">
        <f t="shared" ref="B59:K59" si="4">IF(ISBLANK(B17),NA(),B17)</f>
        <v>23430900</v>
      </c>
      <c r="C59" s="13">
        <f t="shared" si="4"/>
        <v>22270000</v>
      </c>
      <c r="D59" s="13">
        <f t="shared" si="4"/>
        <v>21346500</v>
      </c>
      <c r="E59" s="13" t="e">
        <f t="shared" si="4"/>
        <v>#N/A</v>
      </c>
      <c r="F59" s="13" t="e">
        <f t="shared" si="4"/>
        <v>#N/A</v>
      </c>
      <c r="G59" s="13" t="e">
        <f t="shared" si="4"/>
        <v>#N/A</v>
      </c>
      <c r="H59" s="13" t="e">
        <f t="shared" si="4"/>
        <v>#N/A</v>
      </c>
      <c r="I59" s="13" t="e">
        <f t="shared" si="4"/>
        <v>#N/A</v>
      </c>
      <c r="J59" s="13" t="e">
        <f t="shared" si="4"/>
        <v>#N/A</v>
      </c>
      <c r="K59" s="13" t="e">
        <f t="shared" si="4"/>
        <v>#N/A</v>
      </c>
    </row>
    <row r="60" spans="1:15" x14ac:dyDescent="0.2">
      <c r="A60" t="str">
        <f t="shared" si="1"/>
        <v>oktober 2003</v>
      </c>
      <c r="B60" s="13">
        <f t="shared" ref="B60:K60" si="5">IF(ISBLANK(B18),NA(),B18)</f>
        <v>23633000</v>
      </c>
      <c r="C60" s="13">
        <f t="shared" si="5"/>
        <v>22465000</v>
      </c>
      <c r="D60" s="13">
        <f t="shared" si="5"/>
        <v>21490000</v>
      </c>
      <c r="E60" s="13" t="e">
        <f t="shared" si="5"/>
        <v>#N/A</v>
      </c>
      <c r="F60" s="13" t="e">
        <f t="shared" si="5"/>
        <v>#N/A</v>
      </c>
      <c r="G60" s="13" t="e">
        <f t="shared" si="5"/>
        <v>#N/A</v>
      </c>
      <c r="H60" s="13" t="e">
        <f t="shared" si="5"/>
        <v>#N/A</v>
      </c>
      <c r="I60" s="13" t="e">
        <f t="shared" si="5"/>
        <v>#N/A</v>
      </c>
      <c r="J60" s="13" t="e">
        <f t="shared" si="5"/>
        <v>#N/A</v>
      </c>
      <c r="K60" s="13" t="e">
        <f t="shared" si="5"/>
        <v>#N/A</v>
      </c>
    </row>
    <row r="61" spans="1:15" x14ac:dyDescent="0.2">
      <c r="A61" t="str">
        <f t="shared" si="1"/>
        <v>BU 2004</v>
      </c>
      <c r="B61" s="13">
        <f t="shared" ref="B61:K61" si="6">IF(ISBLANK(B19),NA(),B19)</f>
        <v>23758300</v>
      </c>
      <c r="C61" s="13">
        <f t="shared" si="6"/>
        <v>22568869</v>
      </c>
      <c r="D61" s="13">
        <f t="shared" si="6"/>
        <v>21556923</v>
      </c>
      <c r="E61" s="13">
        <f t="shared" si="6"/>
        <v>20656193</v>
      </c>
      <c r="F61" s="13" t="e">
        <f t="shared" si="6"/>
        <v>#N/A</v>
      </c>
      <c r="G61" s="13" t="e">
        <f t="shared" si="6"/>
        <v>#N/A</v>
      </c>
      <c r="H61" s="13" t="e">
        <f t="shared" si="6"/>
        <v>#N/A</v>
      </c>
      <c r="I61" s="13" t="e">
        <f t="shared" si="6"/>
        <v>#N/A</v>
      </c>
      <c r="J61" s="13" t="e">
        <f t="shared" si="6"/>
        <v>#N/A</v>
      </c>
      <c r="K61" s="13" t="e">
        <f t="shared" si="6"/>
        <v>#N/A</v>
      </c>
    </row>
    <row r="62" spans="1:15" x14ac:dyDescent="0.2">
      <c r="A62" t="str">
        <f t="shared" si="1"/>
        <v>maj 2004</v>
      </c>
      <c r="B62" s="13">
        <f t="shared" ref="B62:K62" si="7">IF(ISBLANK(B20),NA(),B20)</f>
        <v>23724000</v>
      </c>
      <c r="C62" s="13">
        <f t="shared" si="7"/>
        <v>22497433</v>
      </c>
      <c r="D62" s="13">
        <f t="shared" si="7"/>
        <v>21576477</v>
      </c>
      <c r="E62" s="13">
        <f t="shared" si="7"/>
        <v>20775569</v>
      </c>
      <c r="F62" s="13" t="e">
        <f t="shared" si="7"/>
        <v>#N/A</v>
      </c>
      <c r="G62" s="13" t="e">
        <f t="shared" si="7"/>
        <v>#N/A</v>
      </c>
      <c r="H62" s="13" t="e">
        <f t="shared" si="7"/>
        <v>#N/A</v>
      </c>
      <c r="I62" s="13" t="e">
        <f t="shared" si="7"/>
        <v>#N/A</v>
      </c>
      <c r="J62" s="13" t="e">
        <f t="shared" si="7"/>
        <v>#N/A</v>
      </c>
      <c r="K62" s="13" t="e">
        <f t="shared" si="7"/>
        <v>#N/A</v>
      </c>
    </row>
    <row r="63" spans="1:15" x14ac:dyDescent="0.2">
      <c r="A63" t="str">
        <f t="shared" si="1"/>
        <v>augusti 2004</v>
      </c>
      <c r="B63" s="13">
        <f t="shared" ref="B63:K63" si="8">IF(ISBLANK(B21),NA(),B21)</f>
        <v>23725800</v>
      </c>
      <c r="C63" s="13">
        <f t="shared" si="8"/>
        <v>22583333</v>
      </c>
      <c r="D63" s="13">
        <f t="shared" si="8"/>
        <v>21684377</v>
      </c>
      <c r="E63" s="13">
        <f t="shared" si="8"/>
        <v>21051648</v>
      </c>
      <c r="F63" s="13" t="e">
        <f t="shared" si="8"/>
        <v>#N/A</v>
      </c>
      <c r="G63" s="13" t="e">
        <f t="shared" si="8"/>
        <v>#N/A</v>
      </c>
      <c r="H63" s="13" t="e">
        <f t="shared" si="8"/>
        <v>#N/A</v>
      </c>
      <c r="I63" s="13" t="e">
        <f t="shared" si="8"/>
        <v>#N/A</v>
      </c>
      <c r="J63" s="13" t="e">
        <f t="shared" si="8"/>
        <v>#N/A</v>
      </c>
      <c r="K63" s="13" t="e">
        <f t="shared" si="8"/>
        <v>#N/A</v>
      </c>
    </row>
    <row r="64" spans="1:15" x14ac:dyDescent="0.2">
      <c r="A64" t="str">
        <f t="shared" si="1"/>
        <v>oktober 2004</v>
      </c>
      <c r="B64" s="13">
        <f t="shared" ref="B64:K64" si="9">IF(ISBLANK(B22),NA(),B22)</f>
        <v>23726100</v>
      </c>
      <c r="C64" s="13">
        <f t="shared" si="9"/>
        <v>22513933</v>
      </c>
      <c r="D64" s="13">
        <f t="shared" si="9"/>
        <v>21704977</v>
      </c>
      <c r="E64" s="13">
        <f t="shared" si="9"/>
        <v>21104308</v>
      </c>
      <c r="F64" s="13">
        <f t="shared" si="9"/>
        <v>20731100</v>
      </c>
      <c r="G64" s="13" t="e">
        <f t="shared" si="9"/>
        <v>#N/A</v>
      </c>
      <c r="H64" s="13" t="e">
        <f t="shared" si="9"/>
        <v>#N/A</v>
      </c>
      <c r="I64" s="13" t="e">
        <f t="shared" si="9"/>
        <v>#N/A</v>
      </c>
      <c r="J64" s="13" t="e">
        <f t="shared" si="9"/>
        <v>#N/A</v>
      </c>
      <c r="K64" s="13" t="e">
        <f t="shared" si="9"/>
        <v>#N/A</v>
      </c>
    </row>
    <row r="65" spans="1:11" x14ac:dyDescent="0.2">
      <c r="A65" t="str">
        <f t="shared" si="1"/>
        <v>BU 2005</v>
      </c>
      <c r="B65" s="13">
        <f t="shared" ref="B65:K65" si="10">IF(ISBLANK(B23),NA(),B23)</f>
        <v>23756891</v>
      </c>
      <c r="C65" s="13">
        <f t="shared" si="10"/>
        <v>22592100</v>
      </c>
      <c r="D65" s="13">
        <f t="shared" si="10"/>
        <v>21758100</v>
      </c>
      <c r="E65" s="13">
        <f t="shared" si="10"/>
        <v>21106600</v>
      </c>
      <c r="F65" s="13">
        <f t="shared" si="10"/>
        <v>20755000</v>
      </c>
      <c r="G65" s="13" t="e">
        <f t="shared" si="10"/>
        <v>#N/A</v>
      </c>
      <c r="H65" s="13" t="e">
        <f t="shared" si="10"/>
        <v>#N/A</v>
      </c>
      <c r="I65" s="13" t="e">
        <f t="shared" si="10"/>
        <v>#N/A</v>
      </c>
      <c r="J65" s="13" t="e">
        <f t="shared" si="10"/>
        <v>#N/A</v>
      </c>
      <c r="K65" s="13" t="e">
        <f t="shared" si="10"/>
        <v>#N/A</v>
      </c>
    </row>
    <row r="66" spans="1:11" x14ac:dyDescent="0.2">
      <c r="A66" t="str">
        <f t="shared" si="1"/>
        <v>maj 2005</v>
      </c>
      <c r="B66" s="13" t="e">
        <f t="shared" ref="B66:K66" si="11">IF(ISBLANK(B24),NA(),B24)</f>
        <v>#N/A</v>
      </c>
      <c r="C66" s="13">
        <f t="shared" si="11"/>
        <v>22539900</v>
      </c>
      <c r="D66" s="13">
        <f t="shared" si="11"/>
        <v>21478800</v>
      </c>
      <c r="E66" s="13">
        <f t="shared" si="11"/>
        <v>20697000</v>
      </c>
      <c r="F66" s="13">
        <f t="shared" si="11"/>
        <v>20014100</v>
      </c>
      <c r="G66" s="13" t="e">
        <f t="shared" si="11"/>
        <v>#N/A</v>
      </c>
      <c r="H66" s="13" t="e">
        <f t="shared" si="11"/>
        <v>#N/A</v>
      </c>
      <c r="I66" s="13" t="e">
        <f t="shared" si="11"/>
        <v>#N/A</v>
      </c>
      <c r="J66" s="13" t="e">
        <f t="shared" si="11"/>
        <v>#N/A</v>
      </c>
      <c r="K66" s="13" t="e">
        <f t="shared" si="11"/>
        <v>#N/A</v>
      </c>
    </row>
    <row r="67" spans="1:11" x14ac:dyDescent="0.2">
      <c r="A67" t="str">
        <f t="shared" si="1"/>
        <v>aug 2005</v>
      </c>
      <c r="B67" s="13" t="e">
        <f t="shared" ref="B67:K67" si="12">IF(ISBLANK(B25),NA(),B25)</f>
        <v>#N/A</v>
      </c>
      <c r="C67" s="13">
        <f t="shared" si="12"/>
        <v>22455800</v>
      </c>
      <c r="D67" s="13">
        <f t="shared" si="12"/>
        <v>21577700</v>
      </c>
      <c r="E67" s="13">
        <f t="shared" si="12"/>
        <v>20593600</v>
      </c>
      <c r="F67" s="13">
        <f t="shared" si="12"/>
        <v>19937700</v>
      </c>
      <c r="G67" s="13" t="e">
        <f t="shared" si="12"/>
        <v>#N/A</v>
      </c>
      <c r="H67" s="13" t="e">
        <f t="shared" si="12"/>
        <v>#N/A</v>
      </c>
      <c r="I67" s="13" t="e">
        <f t="shared" si="12"/>
        <v>#N/A</v>
      </c>
      <c r="J67" s="13" t="e">
        <f t="shared" si="12"/>
        <v>#N/A</v>
      </c>
      <c r="K67" s="13" t="e">
        <f t="shared" si="12"/>
        <v>#N/A</v>
      </c>
    </row>
    <row r="68" spans="1:11" x14ac:dyDescent="0.2">
      <c r="A68" t="str">
        <f t="shared" si="1"/>
        <v>okt 2005</v>
      </c>
      <c r="B68" s="13" t="e">
        <f t="shared" ref="B68:K68" si="13">IF(ISBLANK(B26),NA(),B26)</f>
        <v>#N/A</v>
      </c>
      <c r="C68" s="13">
        <f t="shared" si="13"/>
        <v>22452100</v>
      </c>
      <c r="D68" s="13">
        <f t="shared" si="13"/>
        <v>21484600</v>
      </c>
      <c r="E68" s="13">
        <f t="shared" si="13"/>
        <v>20633600</v>
      </c>
      <c r="F68" s="13">
        <f t="shared" si="13"/>
        <v>20017600</v>
      </c>
      <c r="G68" s="13">
        <f t="shared" si="13"/>
        <v>19599600</v>
      </c>
      <c r="H68" s="13" t="e">
        <f t="shared" si="13"/>
        <v>#N/A</v>
      </c>
      <c r="I68" s="13" t="e">
        <f t="shared" si="13"/>
        <v>#N/A</v>
      </c>
      <c r="J68" s="13" t="e">
        <f t="shared" si="13"/>
        <v>#N/A</v>
      </c>
      <c r="K68" s="13" t="e">
        <f t="shared" si="13"/>
        <v>#N/A</v>
      </c>
    </row>
    <row r="69" spans="1:11" x14ac:dyDescent="0.2">
      <c r="A69" t="str">
        <f t="shared" si="1"/>
        <v>BU 2006</v>
      </c>
      <c r="B69" s="13" t="e">
        <f t="shared" ref="B69:K69" si="14">IF(ISBLANK(B27),NA(),B27)</f>
        <v>#N/A</v>
      </c>
      <c r="C69" s="13">
        <f t="shared" si="14"/>
        <v>22448579.289999999</v>
      </c>
      <c r="D69" s="13">
        <f t="shared" si="14"/>
        <v>21458500</v>
      </c>
      <c r="E69" s="13">
        <f t="shared" si="14"/>
        <v>20467200</v>
      </c>
      <c r="F69" s="13">
        <f t="shared" si="14"/>
        <v>19725200</v>
      </c>
      <c r="G69" s="13">
        <f t="shared" si="14"/>
        <v>19182400</v>
      </c>
      <c r="H69" s="13" t="e">
        <f t="shared" si="14"/>
        <v>#N/A</v>
      </c>
      <c r="I69" s="13" t="e">
        <f t="shared" si="14"/>
        <v>#N/A</v>
      </c>
      <c r="J69" s="13" t="e">
        <f t="shared" si="14"/>
        <v>#N/A</v>
      </c>
      <c r="K69" s="13" t="e">
        <f t="shared" si="14"/>
        <v>#N/A</v>
      </c>
    </row>
    <row r="70" spans="1:11" x14ac:dyDescent="0.2">
      <c r="A70" t="str">
        <f t="shared" si="1"/>
        <v>maj 2006</v>
      </c>
      <c r="B70" s="13" t="e">
        <f t="shared" ref="B70:K70" si="15">IF(ISBLANK(B28),NA(),B28)</f>
        <v>#N/A</v>
      </c>
      <c r="C70" s="13" t="e">
        <f t="shared" si="15"/>
        <v>#N/A</v>
      </c>
      <c r="D70" s="13">
        <f t="shared" si="15"/>
        <v>21424300</v>
      </c>
      <c r="E70" s="13">
        <f t="shared" si="15"/>
        <v>20602000</v>
      </c>
      <c r="F70" s="13">
        <f t="shared" si="15"/>
        <v>19941900</v>
      </c>
      <c r="G70" s="13">
        <f t="shared" si="15"/>
        <v>19390800</v>
      </c>
      <c r="H70" s="13" t="e">
        <f t="shared" si="15"/>
        <v>#N/A</v>
      </c>
      <c r="I70" s="13" t="e">
        <f t="shared" si="15"/>
        <v>#N/A</v>
      </c>
      <c r="J70" s="13" t="e">
        <f t="shared" si="15"/>
        <v>#N/A</v>
      </c>
      <c r="K70" s="13" t="e">
        <f t="shared" si="15"/>
        <v>#N/A</v>
      </c>
    </row>
    <row r="71" spans="1:11" x14ac:dyDescent="0.2">
      <c r="A71" t="str">
        <f t="shared" si="1"/>
        <v>augusti 2006</v>
      </c>
      <c r="B71" s="13" t="e">
        <f t="shared" ref="B71:K71" si="16">IF(ISBLANK(B29),NA(),B29)</f>
        <v>#N/A</v>
      </c>
      <c r="C71" s="13" t="e">
        <f t="shared" si="16"/>
        <v>#N/A</v>
      </c>
      <c r="D71" s="13">
        <f t="shared" si="16"/>
        <v>21385200</v>
      </c>
      <c r="E71" s="13">
        <f t="shared" si="16"/>
        <v>20543900</v>
      </c>
      <c r="F71" s="13">
        <f t="shared" si="16"/>
        <v>19878800</v>
      </c>
      <c r="G71" s="13">
        <f t="shared" si="16"/>
        <v>19401800</v>
      </c>
      <c r="H71" s="13" t="e">
        <f t="shared" si="16"/>
        <v>#N/A</v>
      </c>
      <c r="I71" s="13" t="e">
        <f t="shared" si="16"/>
        <v>#N/A</v>
      </c>
      <c r="J71" s="13" t="e">
        <f t="shared" si="16"/>
        <v>#N/A</v>
      </c>
      <c r="K71" s="13" t="e">
        <f t="shared" si="16"/>
        <v>#N/A</v>
      </c>
    </row>
    <row r="72" spans="1:11" x14ac:dyDescent="0.2">
      <c r="A72" t="str">
        <f t="shared" si="1"/>
        <v>november 2006</v>
      </c>
      <c r="B72" s="13" t="e">
        <f t="shared" ref="B72:K72" si="17">IF(ISBLANK(B30),NA(),B30)</f>
        <v>#N/A</v>
      </c>
      <c r="C72" s="13" t="e">
        <f t="shared" si="17"/>
        <v>#N/A</v>
      </c>
      <c r="D72" s="13">
        <f t="shared" si="17"/>
        <v>21343200</v>
      </c>
      <c r="E72" s="13">
        <f t="shared" si="17"/>
        <v>20517900</v>
      </c>
      <c r="F72" s="13">
        <f t="shared" si="17"/>
        <v>19758600</v>
      </c>
      <c r="G72" s="13">
        <f t="shared" si="17"/>
        <v>19186400</v>
      </c>
      <c r="H72" s="13">
        <f t="shared" si="17"/>
        <v>18714100</v>
      </c>
      <c r="I72" s="13" t="e">
        <f t="shared" si="17"/>
        <v>#N/A</v>
      </c>
      <c r="J72" s="13" t="e">
        <f t="shared" si="17"/>
        <v>#N/A</v>
      </c>
      <c r="K72" s="13" t="e">
        <f t="shared" si="17"/>
        <v>#N/A</v>
      </c>
    </row>
    <row r="73" spans="1:11" x14ac:dyDescent="0.2">
      <c r="A73" t="str">
        <f t="shared" si="1"/>
        <v>BU 2007</v>
      </c>
      <c r="B73" s="13" t="e">
        <f t="shared" ref="B73:K73" si="18">IF(ISBLANK(B31),NA(),B31)</f>
        <v>#N/A</v>
      </c>
      <c r="C73" s="13" t="e">
        <f t="shared" si="18"/>
        <v>#N/A</v>
      </c>
      <c r="D73" s="13">
        <f t="shared" si="18"/>
        <v>21338689</v>
      </c>
      <c r="E73" s="13">
        <f t="shared" si="18"/>
        <v>20435900</v>
      </c>
      <c r="F73" s="13">
        <f t="shared" si="18"/>
        <v>19566400</v>
      </c>
      <c r="G73" s="13">
        <f t="shared" si="18"/>
        <v>18815300</v>
      </c>
      <c r="H73" s="13">
        <f t="shared" si="18"/>
        <v>18173900</v>
      </c>
      <c r="I73" s="13" t="e">
        <f t="shared" si="18"/>
        <v>#N/A</v>
      </c>
      <c r="J73" s="13" t="e">
        <f t="shared" si="18"/>
        <v>#N/A</v>
      </c>
      <c r="K73" s="13" t="e">
        <f t="shared" si="18"/>
        <v>#N/A</v>
      </c>
    </row>
    <row r="74" spans="1:11" x14ac:dyDescent="0.2">
      <c r="A74" t="str">
        <f t="shared" si="1"/>
        <v>maj 2007</v>
      </c>
      <c r="B74" s="13" t="e">
        <f t="shared" ref="B74:K74" si="19">IF(ISBLANK(B32),NA(),B32)</f>
        <v>#N/A</v>
      </c>
      <c r="C74" s="13" t="e">
        <f t="shared" si="19"/>
        <v>#N/A</v>
      </c>
      <c r="D74" s="13" t="e">
        <f t="shared" si="19"/>
        <v>#N/A</v>
      </c>
      <c r="E74" s="13">
        <f t="shared" si="19"/>
        <v>20445900</v>
      </c>
      <c r="F74" s="13">
        <f t="shared" si="19"/>
        <v>19493400</v>
      </c>
      <c r="G74" s="13">
        <f t="shared" si="19"/>
        <v>18783300</v>
      </c>
      <c r="H74" s="13">
        <f t="shared" si="19"/>
        <v>18089000</v>
      </c>
      <c r="I74" s="13" t="e">
        <f t="shared" si="19"/>
        <v>#N/A</v>
      </c>
      <c r="J74" s="13" t="e">
        <f t="shared" si="19"/>
        <v>#N/A</v>
      </c>
      <c r="K74" s="13" t="e">
        <f t="shared" si="19"/>
        <v>#N/A</v>
      </c>
    </row>
    <row r="75" spans="1:11" x14ac:dyDescent="0.2">
      <c r="A75" t="str">
        <f t="shared" si="1"/>
        <v>augusti 2007</v>
      </c>
      <c r="B75" s="13" t="e">
        <f t="shared" ref="B75:K75" si="20">IF(ISBLANK(B33),NA(),B33)</f>
        <v>#N/A</v>
      </c>
      <c r="C75" s="13" t="e">
        <f t="shared" si="20"/>
        <v>#N/A</v>
      </c>
      <c r="D75" s="13" t="e">
        <f t="shared" si="20"/>
        <v>#N/A</v>
      </c>
      <c r="E75" s="13">
        <f t="shared" si="20"/>
        <v>20430900</v>
      </c>
      <c r="F75" s="13">
        <f t="shared" si="20"/>
        <v>19558600</v>
      </c>
      <c r="G75" s="13">
        <f t="shared" si="20"/>
        <v>18823400</v>
      </c>
      <c r="H75" s="13">
        <f t="shared" si="20"/>
        <v>18180100</v>
      </c>
      <c r="I75" s="13" t="e">
        <f t="shared" si="20"/>
        <v>#N/A</v>
      </c>
      <c r="J75" s="13" t="e">
        <f t="shared" si="20"/>
        <v>#N/A</v>
      </c>
      <c r="K75" s="13" t="e">
        <f t="shared" si="20"/>
        <v>#N/A</v>
      </c>
    </row>
    <row r="76" spans="1:11" x14ac:dyDescent="0.2">
      <c r="A76" t="str">
        <f t="shared" si="1"/>
        <v>oktober 2007</v>
      </c>
      <c r="B76" s="13" t="e">
        <f t="shared" ref="B76:K76" si="21">IF(ISBLANK(B34),NA(),B34)</f>
        <v>#N/A</v>
      </c>
      <c r="C76" s="13" t="e">
        <f t="shared" si="21"/>
        <v>#N/A</v>
      </c>
      <c r="D76" s="13" t="e">
        <f t="shared" si="21"/>
        <v>#N/A</v>
      </c>
      <c r="E76" s="13">
        <f t="shared" si="21"/>
        <v>20395900</v>
      </c>
      <c r="F76" s="13">
        <f t="shared" si="21"/>
        <v>19514600</v>
      </c>
      <c r="G76" s="13">
        <f t="shared" si="21"/>
        <v>18758400</v>
      </c>
      <c r="H76" s="13">
        <f t="shared" si="21"/>
        <v>18058200</v>
      </c>
      <c r="I76" s="13">
        <f t="shared" si="21"/>
        <v>17357000</v>
      </c>
      <c r="J76" s="13" t="e">
        <f t="shared" si="21"/>
        <v>#N/A</v>
      </c>
      <c r="K76" s="13" t="e">
        <f t="shared" si="21"/>
        <v>#N/A</v>
      </c>
    </row>
    <row r="77" spans="1:11" x14ac:dyDescent="0.2">
      <c r="A77" t="str">
        <f t="shared" si="1"/>
        <v>BU 2008</v>
      </c>
      <c r="B77" s="13" t="e">
        <f t="shared" ref="B77:K77" si="22">IF(ISBLANK(B35),NA(),B35)</f>
        <v>#N/A</v>
      </c>
      <c r="C77" s="13" t="e">
        <f t="shared" si="22"/>
        <v>#N/A</v>
      </c>
      <c r="D77" s="13" t="e">
        <f t="shared" si="22"/>
        <v>#N/A</v>
      </c>
      <c r="E77" s="13">
        <f t="shared" si="22"/>
        <v>20370900</v>
      </c>
      <c r="F77" s="13">
        <f t="shared" si="22"/>
        <v>19429300</v>
      </c>
      <c r="G77" s="13">
        <f t="shared" si="22"/>
        <v>18935400</v>
      </c>
      <c r="H77" s="13">
        <f t="shared" si="22"/>
        <v>18329100</v>
      </c>
      <c r="I77" s="13">
        <f t="shared" si="22"/>
        <v>17652900</v>
      </c>
      <c r="J77" s="13" t="e">
        <f t="shared" si="22"/>
        <v>#N/A</v>
      </c>
      <c r="K77" s="13" t="e">
        <f t="shared" si="22"/>
        <v>#N/A</v>
      </c>
    </row>
    <row r="78" spans="1:11" x14ac:dyDescent="0.2">
      <c r="A78" t="str">
        <f t="shared" si="1"/>
        <v>maj 2008</v>
      </c>
      <c r="B78" s="13" t="e">
        <f t="shared" ref="B78:K78" si="23">IF(ISBLANK(B36),NA(),B36)</f>
        <v>#N/A</v>
      </c>
      <c r="C78" s="13" t="e">
        <f t="shared" si="23"/>
        <v>#N/A</v>
      </c>
      <c r="D78" s="13" t="e">
        <f t="shared" si="23"/>
        <v>#N/A</v>
      </c>
      <c r="E78" s="13" t="e">
        <f t="shared" si="23"/>
        <v>#N/A</v>
      </c>
      <c r="F78" s="13">
        <f t="shared" si="23"/>
        <v>19425300</v>
      </c>
      <c r="G78" s="13">
        <f t="shared" si="23"/>
        <v>18873300</v>
      </c>
      <c r="H78" s="13">
        <f t="shared" si="23"/>
        <v>18155900</v>
      </c>
      <c r="I78" s="13">
        <f t="shared" si="23"/>
        <v>17409600</v>
      </c>
      <c r="J78" s="13" t="e">
        <f t="shared" si="23"/>
        <v>#N/A</v>
      </c>
      <c r="K78" s="13" t="e">
        <f t="shared" si="23"/>
        <v>#N/A</v>
      </c>
    </row>
    <row r="79" spans="1:11" x14ac:dyDescent="0.2">
      <c r="A79" t="str">
        <f t="shared" si="1"/>
        <v>augusti 2008</v>
      </c>
      <c r="B79" s="13" t="e">
        <f t="shared" ref="B79:K79" si="24">IF(ISBLANK(B37),NA(),B37)</f>
        <v>#N/A</v>
      </c>
      <c r="C79" s="13" t="e">
        <f t="shared" si="24"/>
        <v>#N/A</v>
      </c>
      <c r="D79" s="13" t="e">
        <f t="shared" si="24"/>
        <v>#N/A</v>
      </c>
      <c r="E79" s="13" t="e">
        <f t="shared" si="24"/>
        <v>#N/A</v>
      </c>
      <c r="F79" s="13">
        <f t="shared" si="24"/>
        <v>19404300</v>
      </c>
      <c r="G79" s="13">
        <f t="shared" si="24"/>
        <v>19049400</v>
      </c>
      <c r="H79" s="13">
        <f t="shared" si="24"/>
        <v>18523100</v>
      </c>
      <c r="I79" s="13">
        <f t="shared" si="24"/>
        <v>17883900</v>
      </c>
      <c r="J79" s="13" t="e">
        <f t="shared" si="24"/>
        <v>#N/A</v>
      </c>
      <c r="K79" s="13" t="e">
        <f t="shared" si="24"/>
        <v>#N/A</v>
      </c>
    </row>
    <row r="80" spans="1:11" x14ac:dyDescent="0.2">
      <c r="A80" t="str">
        <f t="shared" si="1"/>
        <v>oktober 2008</v>
      </c>
      <c r="B80" s="13" t="e">
        <f t="shared" ref="B80:K80" si="25">IF(ISBLANK(B38),NA(),B38)</f>
        <v>#N/A</v>
      </c>
      <c r="C80" s="13" t="e">
        <f t="shared" si="25"/>
        <v>#N/A</v>
      </c>
      <c r="D80" s="13" t="e">
        <f t="shared" si="25"/>
        <v>#N/A</v>
      </c>
      <c r="E80" s="13" t="e">
        <f t="shared" si="25"/>
        <v>#N/A</v>
      </c>
      <c r="F80" s="13">
        <f t="shared" si="25"/>
        <v>19365300</v>
      </c>
      <c r="G80" s="13">
        <f t="shared" si="25"/>
        <v>18960400</v>
      </c>
      <c r="H80" s="13">
        <f t="shared" si="25"/>
        <v>18378100</v>
      </c>
      <c r="I80" s="13">
        <f t="shared" si="25"/>
        <v>17651700</v>
      </c>
      <c r="J80" s="13">
        <f t="shared" si="25"/>
        <v>16958300</v>
      </c>
      <c r="K80" s="13" t="e">
        <f t="shared" si="25"/>
        <v>#N/A</v>
      </c>
    </row>
    <row r="81" spans="1:15" x14ac:dyDescent="0.2">
      <c r="A81" t="str">
        <f t="shared" si="1"/>
        <v>BU 2009</v>
      </c>
      <c r="B81" s="13" t="e">
        <f t="shared" ref="B81:K81" si="26">IF(ISBLANK(B39),NA(),B39)</f>
        <v>#N/A</v>
      </c>
      <c r="C81" s="13" t="e">
        <f t="shared" si="26"/>
        <v>#N/A</v>
      </c>
      <c r="D81" s="13" t="e">
        <f t="shared" si="26"/>
        <v>#N/A</v>
      </c>
      <c r="E81" s="13" t="e">
        <f t="shared" si="26"/>
        <v>#N/A</v>
      </c>
      <c r="F81" s="13">
        <f t="shared" si="26"/>
        <v>19344147.030000001</v>
      </c>
      <c r="G81" s="13">
        <f t="shared" si="26"/>
        <v>18951400</v>
      </c>
      <c r="H81" s="13">
        <f t="shared" si="26"/>
        <v>18239500</v>
      </c>
      <c r="I81" s="13">
        <f t="shared" si="26"/>
        <v>17994000</v>
      </c>
      <c r="J81" s="13">
        <f t="shared" si="26"/>
        <v>17143600</v>
      </c>
      <c r="K81" s="13" t="e">
        <f t="shared" si="26"/>
        <v>#N/A</v>
      </c>
    </row>
    <row r="82" spans="1:15" x14ac:dyDescent="0.2">
      <c r="A82" t="str">
        <f t="shared" si="1"/>
        <v>maj 2009</v>
      </c>
      <c r="B82" s="13" t="e">
        <f t="shared" ref="B82:K82" si="27">IF(ISBLANK(B40),NA(),B40)</f>
        <v>#N/A</v>
      </c>
      <c r="C82" s="13" t="e">
        <f t="shared" si="27"/>
        <v>#N/A</v>
      </c>
      <c r="D82" s="13" t="e">
        <f t="shared" si="27"/>
        <v>#N/A</v>
      </c>
      <c r="E82" s="13" t="e">
        <f t="shared" si="27"/>
        <v>#N/A</v>
      </c>
      <c r="F82" s="13" t="e">
        <f t="shared" si="27"/>
        <v>#N/A</v>
      </c>
      <c r="G82" s="13">
        <f t="shared" si="27"/>
        <v>18951400</v>
      </c>
      <c r="H82" s="13">
        <f t="shared" si="27"/>
        <v>18179500</v>
      </c>
      <c r="I82" s="13">
        <f t="shared" si="27"/>
        <v>17994100</v>
      </c>
      <c r="J82" s="13">
        <f t="shared" si="27"/>
        <v>17727600</v>
      </c>
      <c r="K82" s="13" t="e">
        <f t="shared" si="27"/>
        <v>#N/A</v>
      </c>
    </row>
    <row r="83" spans="1:15" x14ac:dyDescent="0.2">
      <c r="A83" t="str">
        <f t="shared" si="1"/>
        <v>augusti 2009</v>
      </c>
      <c r="B83" s="13" t="e">
        <f t="shared" ref="B83:K83" si="28">IF(ISBLANK(B41),NA(),B41)</f>
        <v>#N/A</v>
      </c>
      <c r="C83" s="13" t="e">
        <f t="shared" si="28"/>
        <v>#N/A</v>
      </c>
      <c r="D83" s="13" t="e">
        <f t="shared" si="28"/>
        <v>#N/A</v>
      </c>
      <c r="E83" s="13" t="e">
        <f t="shared" si="28"/>
        <v>#N/A</v>
      </c>
      <c r="F83" s="13" t="e">
        <f t="shared" si="28"/>
        <v>#N/A</v>
      </c>
      <c r="G83" s="13">
        <f t="shared" si="28"/>
        <v>19019400</v>
      </c>
      <c r="H83" s="13">
        <f t="shared" si="28"/>
        <v>18146500</v>
      </c>
      <c r="I83" s="13">
        <f t="shared" si="28"/>
        <v>18041100</v>
      </c>
      <c r="J83" s="13">
        <f t="shared" si="28"/>
        <v>17827600</v>
      </c>
      <c r="K83" s="13" t="e">
        <f t="shared" si="28"/>
        <v>#N/A</v>
      </c>
    </row>
    <row r="84" spans="1:15" x14ac:dyDescent="0.2">
      <c r="A84" t="str">
        <f t="shared" si="1"/>
        <v>oktober 2009</v>
      </c>
      <c r="B84" s="13" t="e">
        <f t="shared" ref="B84:K84" si="29">IF(ISBLANK(B42),NA(),B42)</f>
        <v>#N/A</v>
      </c>
      <c r="C84" s="13" t="e">
        <f t="shared" si="29"/>
        <v>#N/A</v>
      </c>
      <c r="D84" s="13" t="e">
        <f t="shared" si="29"/>
        <v>#N/A</v>
      </c>
      <c r="E84" s="13" t="e">
        <f t="shared" si="29"/>
        <v>#N/A</v>
      </c>
      <c r="F84" s="13" t="e">
        <f t="shared" si="29"/>
        <v>#N/A</v>
      </c>
      <c r="G84" s="13">
        <f t="shared" si="29"/>
        <v>19045400</v>
      </c>
      <c r="H84" s="13">
        <f t="shared" si="29"/>
        <v>18226500</v>
      </c>
      <c r="I84" s="13">
        <f t="shared" si="29"/>
        <v>17781000</v>
      </c>
      <c r="J84" s="13">
        <f t="shared" si="29"/>
        <v>17516600</v>
      </c>
      <c r="K84" s="13">
        <f t="shared" si="29"/>
        <v>17139300</v>
      </c>
    </row>
    <row r="85" spans="1:15" x14ac:dyDescent="0.2">
      <c r="A85" t="str">
        <f t="shared" si="1"/>
        <v>BU 2010</v>
      </c>
      <c r="B85" s="13" t="e">
        <f t="shared" ref="B85:K85" si="30">IF(ISBLANK(B43),NA(),B43)</f>
        <v>#N/A</v>
      </c>
      <c r="C85" s="13" t="e">
        <f t="shared" si="30"/>
        <v>#N/A</v>
      </c>
      <c r="D85" s="13" t="e">
        <f t="shared" si="30"/>
        <v>#N/A</v>
      </c>
      <c r="E85" s="13" t="e">
        <f t="shared" si="30"/>
        <v>#N/A</v>
      </c>
      <c r="F85" s="13" t="e">
        <f t="shared" si="30"/>
        <v>#N/A</v>
      </c>
      <c r="G85" s="13">
        <f t="shared" si="30"/>
        <v>19053870.59</v>
      </c>
      <c r="H85" s="13">
        <f t="shared" si="30"/>
        <v>18147200</v>
      </c>
      <c r="I85" s="13">
        <f t="shared" si="30"/>
        <v>17716600</v>
      </c>
      <c r="J85" s="13">
        <f t="shared" si="30"/>
        <v>17379200</v>
      </c>
      <c r="K85" s="13">
        <f t="shared" si="30"/>
        <v>16953000</v>
      </c>
      <c r="L85" s="13">
        <f t="shared" ref="L85:L96" si="31">IF(ISBLANK(L43),NA(),L43)</f>
        <v>16683800</v>
      </c>
    </row>
    <row r="86" spans="1:15" x14ac:dyDescent="0.2">
      <c r="A86" t="str">
        <f t="shared" si="1"/>
        <v>maj 2010</v>
      </c>
      <c r="B86" s="13" t="e">
        <f t="shared" ref="B86:K86" si="32">IF(ISBLANK(B44),NA(),B44)</f>
        <v>#N/A</v>
      </c>
      <c r="C86" s="13" t="e">
        <f t="shared" si="32"/>
        <v>#N/A</v>
      </c>
      <c r="D86" s="13" t="e">
        <f t="shared" si="32"/>
        <v>#N/A</v>
      </c>
      <c r="E86" s="13" t="e">
        <f t="shared" si="32"/>
        <v>#N/A</v>
      </c>
      <c r="F86" s="13" t="e">
        <f t="shared" si="32"/>
        <v>#N/A</v>
      </c>
      <c r="G86" s="13" t="e">
        <f t="shared" si="32"/>
        <v>#N/A</v>
      </c>
      <c r="H86" s="13">
        <f t="shared" si="32"/>
        <v>18196200</v>
      </c>
      <c r="I86" s="13">
        <f t="shared" si="32"/>
        <v>17921700</v>
      </c>
      <c r="J86" s="13">
        <f t="shared" si="32"/>
        <v>17560300</v>
      </c>
      <c r="K86" s="13">
        <f t="shared" si="32"/>
        <v>16985000</v>
      </c>
      <c r="L86" s="13">
        <f t="shared" si="31"/>
        <v>16705800</v>
      </c>
    </row>
    <row r="87" spans="1:15" x14ac:dyDescent="0.2">
      <c r="A87" t="str">
        <f t="shared" si="1"/>
        <v>augusti 2010</v>
      </c>
      <c r="B87" s="13" t="e">
        <f t="shared" ref="B87:K87" si="33">IF(ISBLANK(B45),NA(),B45)</f>
        <v>#N/A</v>
      </c>
      <c r="C87" s="13" t="e">
        <f t="shared" si="33"/>
        <v>#N/A</v>
      </c>
      <c r="D87" s="13" t="e">
        <f t="shared" si="33"/>
        <v>#N/A</v>
      </c>
      <c r="E87" s="13" t="e">
        <f t="shared" si="33"/>
        <v>#N/A</v>
      </c>
      <c r="F87" s="13" t="e">
        <f t="shared" si="33"/>
        <v>#N/A</v>
      </c>
      <c r="G87" s="13" t="e">
        <f t="shared" si="33"/>
        <v>#N/A</v>
      </c>
      <c r="H87" s="13">
        <f t="shared" si="33"/>
        <v>18217200</v>
      </c>
      <c r="I87" s="13">
        <f t="shared" si="33"/>
        <v>18102700</v>
      </c>
      <c r="J87" s="13">
        <f t="shared" si="33"/>
        <v>17761300</v>
      </c>
      <c r="K87" s="13">
        <f t="shared" si="33"/>
        <v>17067000</v>
      </c>
      <c r="L87" s="13">
        <f t="shared" si="31"/>
        <v>16723800</v>
      </c>
    </row>
    <row r="88" spans="1:15" x14ac:dyDescent="0.2">
      <c r="A88" t="str">
        <f t="shared" si="1"/>
        <v>oktober 2010</v>
      </c>
      <c r="B88" s="13" t="e">
        <f t="shared" ref="B88:K88" si="34">IF(ISBLANK(B46),NA(),B46)</f>
        <v>#N/A</v>
      </c>
      <c r="C88" s="13" t="e">
        <f t="shared" si="34"/>
        <v>#N/A</v>
      </c>
      <c r="D88" s="13" t="e">
        <f t="shared" si="34"/>
        <v>#N/A</v>
      </c>
      <c r="E88" s="13" t="e">
        <f t="shared" si="34"/>
        <v>#N/A</v>
      </c>
      <c r="F88" s="13" t="e">
        <f t="shared" si="34"/>
        <v>#N/A</v>
      </c>
      <c r="G88" s="13" t="e">
        <f t="shared" si="34"/>
        <v>#N/A</v>
      </c>
      <c r="H88" s="13">
        <f t="shared" si="34"/>
        <v>18222200</v>
      </c>
      <c r="I88" s="13">
        <f t="shared" si="34"/>
        <v>18110700</v>
      </c>
      <c r="J88" s="13">
        <f t="shared" si="34"/>
        <v>17752300</v>
      </c>
      <c r="K88" s="13">
        <f t="shared" si="34"/>
        <v>17010000</v>
      </c>
      <c r="L88" s="13">
        <f t="shared" si="31"/>
        <v>16672800</v>
      </c>
      <c r="M88" s="13">
        <f t="shared" ref="M88:M96" si="35">IF(ISBLANK(M46),NA(),M46)</f>
        <v>16485500</v>
      </c>
    </row>
    <row r="89" spans="1:15" x14ac:dyDescent="0.2">
      <c r="A89" t="str">
        <f t="shared" si="1"/>
        <v>BU 2011</v>
      </c>
      <c r="B89" s="13" t="e">
        <f t="shared" ref="B89:K89" si="36">IF(ISBLANK(B47),NA(),B47)</f>
        <v>#N/A</v>
      </c>
      <c r="C89" s="13" t="e">
        <f t="shared" si="36"/>
        <v>#N/A</v>
      </c>
      <c r="D89" s="13" t="e">
        <f t="shared" si="36"/>
        <v>#N/A</v>
      </c>
      <c r="E89" s="13" t="e">
        <f t="shared" si="36"/>
        <v>#N/A</v>
      </c>
      <c r="F89" s="13" t="e">
        <f t="shared" si="36"/>
        <v>#N/A</v>
      </c>
      <c r="G89" s="13" t="e">
        <f t="shared" si="36"/>
        <v>#N/A</v>
      </c>
      <c r="H89" s="13">
        <f t="shared" si="36"/>
        <v>18233926</v>
      </c>
      <c r="I89" s="13">
        <f t="shared" si="36"/>
        <v>18321500</v>
      </c>
      <c r="J89" s="13">
        <f t="shared" si="36"/>
        <v>18048100</v>
      </c>
      <c r="K89" s="13">
        <f t="shared" si="36"/>
        <v>17391800</v>
      </c>
      <c r="L89" s="13">
        <f t="shared" si="31"/>
        <v>17083600</v>
      </c>
      <c r="M89" s="13">
        <f t="shared" si="35"/>
        <v>17069200</v>
      </c>
    </row>
    <row r="90" spans="1:15" x14ac:dyDescent="0.2">
      <c r="A90" t="str">
        <f t="shared" si="1"/>
        <v>maj 2011</v>
      </c>
      <c r="B90" s="13" t="e">
        <f t="shared" ref="B90:K90" si="37">IF(ISBLANK(B48),NA(),B48)</f>
        <v>#N/A</v>
      </c>
      <c r="C90" s="13" t="e">
        <f t="shared" si="37"/>
        <v>#N/A</v>
      </c>
      <c r="D90" s="13" t="e">
        <f t="shared" si="37"/>
        <v>#N/A</v>
      </c>
      <c r="E90" s="13" t="e">
        <f t="shared" si="37"/>
        <v>#N/A</v>
      </c>
      <c r="F90" s="13" t="e">
        <f t="shared" si="37"/>
        <v>#N/A</v>
      </c>
      <c r="G90" s="13" t="e">
        <f t="shared" si="37"/>
        <v>#N/A</v>
      </c>
      <c r="H90" s="13" t="e">
        <f t="shared" si="37"/>
        <v>#N/A</v>
      </c>
      <c r="I90" s="13">
        <f t="shared" si="37"/>
        <v>18427500</v>
      </c>
      <c r="J90" s="13">
        <f t="shared" si="37"/>
        <v>18175200</v>
      </c>
      <c r="K90" s="13">
        <f t="shared" si="37"/>
        <v>17554900</v>
      </c>
      <c r="L90" s="13">
        <f t="shared" si="31"/>
        <v>17369800</v>
      </c>
      <c r="M90" s="13">
        <f t="shared" si="35"/>
        <v>17217400</v>
      </c>
    </row>
    <row r="91" spans="1:15" x14ac:dyDescent="0.2">
      <c r="A91" t="str">
        <f t="shared" si="1"/>
        <v>augusti 2011</v>
      </c>
      <c r="B91" s="13" t="e">
        <f t="shared" ref="B91:K91" si="38">IF(ISBLANK(B49),NA(),B49)</f>
        <v>#N/A</v>
      </c>
      <c r="C91" s="13" t="e">
        <f t="shared" si="38"/>
        <v>#N/A</v>
      </c>
      <c r="D91" s="13" t="e">
        <f t="shared" si="38"/>
        <v>#N/A</v>
      </c>
      <c r="E91" s="13" t="e">
        <f t="shared" si="38"/>
        <v>#N/A</v>
      </c>
      <c r="F91" s="13" t="e">
        <f t="shared" si="38"/>
        <v>#N/A</v>
      </c>
      <c r="G91" s="13" t="e">
        <f t="shared" si="38"/>
        <v>#N/A</v>
      </c>
      <c r="H91" s="13" t="e">
        <f t="shared" si="38"/>
        <v>#N/A</v>
      </c>
      <c r="I91" s="13">
        <f t="shared" si="38"/>
        <v>18460500</v>
      </c>
      <c r="J91" s="13">
        <f t="shared" si="38"/>
        <v>18063200</v>
      </c>
      <c r="K91" s="13">
        <f t="shared" si="38"/>
        <v>17396900</v>
      </c>
      <c r="L91" s="13">
        <f t="shared" si="31"/>
        <v>17167700</v>
      </c>
      <c r="M91" s="13">
        <f t="shared" si="35"/>
        <v>17163400</v>
      </c>
      <c r="N91" s="13"/>
    </row>
    <row r="92" spans="1:15" x14ac:dyDescent="0.2">
      <c r="A92" t="str">
        <f t="shared" si="1"/>
        <v>oktober 2011</v>
      </c>
      <c r="B92" s="13" t="e">
        <f t="shared" ref="B92:K92" si="39">IF(ISBLANK(B50),NA(),B50)</f>
        <v>#N/A</v>
      </c>
      <c r="C92" s="13" t="e">
        <f t="shared" si="39"/>
        <v>#N/A</v>
      </c>
      <c r="D92" s="13" t="e">
        <f t="shared" si="39"/>
        <v>#N/A</v>
      </c>
      <c r="E92" s="13" t="e">
        <f t="shared" si="39"/>
        <v>#N/A</v>
      </c>
      <c r="F92" s="13" t="e">
        <f t="shared" si="39"/>
        <v>#N/A</v>
      </c>
      <c r="G92" s="13" t="e">
        <f t="shared" si="39"/>
        <v>#N/A</v>
      </c>
      <c r="H92" s="13" t="e">
        <f t="shared" si="39"/>
        <v>#N/A</v>
      </c>
      <c r="I92" s="13">
        <f t="shared" si="39"/>
        <v>18484500</v>
      </c>
      <c r="J92" s="13">
        <f t="shared" si="39"/>
        <v>18024200</v>
      </c>
      <c r="K92" s="13">
        <f t="shared" si="39"/>
        <v>17345800</v>
      </c>
      <c r="L92" s="13">
        <f t="shared" si="31"/>
        <v>16951500</v>
      </c>
      <c r="M92" s="13">
        <f t="shared" si="35"/>
        <v>16857200</v>
      </c>
      <c r="N92" s="13">
        <f>IF(ISBLANK(N50),NA(),N50)</f>
        <v>16717900</v>
      </c>
    </row>
    <row r="93" spans="1:15" x14ac:dyDescent="0.2">
      <c r="A93" t="str">
        <f t="shared" si="1"/>
        <v>BU 2012</v>
      </c>
      <c r="B93" s="13" t="e">
        <f t="shared" ref="B93:K93" si="40">IF(ISBLANK(B51),NA(),B51)</f>
        <v>#N/A</v>
      </c>
      <c r="C93" s="13" t="e">
        <f t="shared" si="40"/>
        <v>#N/A</v>
      </c>
      <c r="D93" s="13" t="e">
        <f t="shared" si="40"/>
        <v>#N/A</v>
      </c>
      <c r="E93" s="13" t="e">
        <f t="shared" si="40"/>
        <v>#N/A</v>
      </c>
      <c r="F93" s="13" t="e">
        <f t="shared" si="40"/>
        <v>#N/A</v>
      </c>
      <c r="G93" s="13" t="e">
        <f t="shared" si="40"/>
        <v>#N/A</v>
      </c>
      <c r="H93" s="13" t="e">
        <f t="shared" si="40"/>
        <v>#N/A</v>
      </c>
      <c r="I93" s="13">
        <f t="shared" si="40"/>
        <v>18485044</v>
      </c>
      <c r="J93" s="13">
        <f t="shared" si="40"/>
        <v>18040800</v>
      </c>
      <c r="K93" s="13">
        <f t="shared" si="40"/>
        <v>17097400</v>
      </c>
      <c r="L93" s="13">
        <f t="shared" si="31"/>
        <v>16558000</v>
      </c>
      <c r="M93" s="13">
        <f t="shared" si="35"/>
        <v>16308600</v>
      </c>
      <c r="N93" s="13">
        <f>IF(ISBLANK(N51),NA(),N51)</f>
        <v>16177300</v>
      </c>
    </row>
    <row r="94" spans="1:15" x14ac:dyDescent="0.2">
      <c r="A94" t="str">
        <f t="shared" si="1"/>
        <v>maj 2012</v>
      </c>
      <c r="B94" s="13" t="e">
        <f t="shared" ref="B94:K96" si="41">IF(ISBLANK(B52),NA(),B52)</f>
        <v>#N/A</v>
      </c>
      <c r="C94" s="13" t="e">
        <f t="shared" si="41"/>
        <v>#N/A</v>
      </c>
      <c r="D94" s="13" t="e">
        <f t="shared" si="41"/>
        <v>#N/A</v>
      </c>
      <c r="E94" s="13" t="e">
        <f t="shared" si="41"/>
        <v>#N/A</v>
      </c>
      <c r="F94" s="13" t="e">
        <f t="shared" si="41"/>
        <v>#N/A</v>
      </c>
      <c r="G94" s="13" t="e">
        <f t="shared" si="41"/>
        <v>#N/A</v>
      </c>
      <c r="H94" s="13" t="e">
        <f t="shared" si="41"/>
        <v>#N/A</v>
      </c>
      <c r="I94" s="13" t="e">
        <f t="shared" si="41"/>
        <v>#N/A</v>
      </c>
      <c r="J94" s="13">
        <f t="shared" si="41"/>
        <v>18010800</v>
      </c>
      <c r="K94" s="13">
        <f t="shared" si="41"/>
        <v>17012500</v>
      </c>
      <c r="L94" s="13">
        <f t="shared" si="31"/>
        <v>16585100</v>
      </c>
      <c r="M94" s="13">
        <f t="shared" si="35"/>
        <v>16544600</v>
      </c>
      <c r="N94" s="13">
        <f>IF(ISBLANK(N52),NA(),N52)</f>
        <v>16490300</v>
      </c>
    </row>
    <row r="95" spans="1:15" x14ac:dyDescent="0.2">
      <c r="A95" t="str">
        <f t="shared" si="1"/>
        <v>augusti 2012</v>
      </c>
      <c r="B95" s="13" t="e">
        <f t="shared" si="41"/>
        <v>#N/A</v>
      </c>
      <c r="C95" s="13" t="e">
        <f t="shared" si="41"/>
        <v>#N/A</v>
      </c>
      <c r="D95" s="13" t="e">
        <f t="shared" si="41"/>
        <v>#N/A</v>
      </c>
      <c r="E95" s="13" t="e">
        <f t="shared" si="41"/>
        <v>#N/A</v>
      </c>
      <c r="F95" s="13" t="e">
        <f t="shared" si="41"/>
        <v>#N/A</v>
      </c>
      <c r="G95" s="13" t="e">
        <f t="shared" si="41"/>
        <v>#N/A</v>
      </c>
      <c r="H95" s="13" t="e">
        <f t="shared" si="41"/>
        <v>#N/A</v>
      </c>
      <c r="I95" s="13" t="e">
        <f t="shared" si="41"/>
        <v>#N/A</v>
      </c>
      <c r="J95" s="13">
        <f t="shared" si="41"/>
        <v>18018800</v>
      </c>
      <c r="K95" s="13">
        <f t="shared" si="41"/>
        <v>16945400</v>
      </c>
      <c r="L95" s="13">
        <f t="shared" si="31"/>
        <v>16516000</v>
      </c>
      <c r="M95" s="13">
        <f t="shared" si="35"/>
        <v>16310600</v>
      </c>
      <c r="N95" s="13">
        <f>IF(ISBLANK(N53),NA(),N53)</f>
        <v>16092200</v>
      </c>
      <c r="O95" s="13"/>
    </row>
    <row r="96" spans="1:15" x14ac:dyDescent="0.2">
      <c r="A96" t="str">
        <f t="shared" si="1"/>
        <v>oktober 2012</v>
      </c>
      <c r="B96" s="13" t="e">
        <f t="shared" si="41"/>
        <v>#N/A</v>
      </c>
      <c r="C96" s="13" t="e">
        <f t="shared" si="41"/>
        <v>#N/A</v>
      </c>
      <c r="D96" s="13" t="e">
        <f t="shared" si="41"/>
        <v>#N/A</v>
      </c>
      <c r="E96" s="13" t="e">
        <f t="shared" si="41"/>
        <v>#N/A</v>
      </c>
      <c r="F96" s="13" t="e">
        <f t="shared" si="41"/>
        <v>#N/A</v>
      </c>
      <c r="G96" s="13" t="e">
        <f t="shared" si="41"/>
        <v>#N/A</v>
      </c>
      <c r="H96" s="13" t="e">
        <f t="shared" si="41"/>
        <v>#N/A</v>
      </c>
      <c r="I96" s="13" t="e">
        <f t="shared" si="41"/>
        <v>#N/A</v>
      </c>
      <c r="J96" s="13">
        <f t="shared" si="41"/>
        <v>18026800</v>
      </c>
      <c r="K96" s="13">
        <f t="shared" si="41"/>
        <v>16963400</v>
      </c>
      <c r="L96" s="13">
        <f t="shared" si="31"/>
        <v>16410000</v>
      </c>
      <c r="M96" s="13">
        <f t="shared" si="35"/>
        <v>16141400</v>
      </c>
      <c r="N96" s="13">
        <f>IF(ISBLANK(N54),NA(),N54)</f>
        <v>15883100</v>
      </c>
      <c r="O96" s="13">
        <f>IF(ISBLANK(O54),NA(),O54)</f>
        <v>15772800</v>
      </c>
    </row>
  </sheetData>
  <phoneticPr fontId="1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29"/>
  <sheetViews>
    <sheetView topLeftCell="A6684" workbookViewId="0">
      <selection activeCell="A6652" sqref="A6652:D6729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45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46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48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49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50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51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52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27" t="s">
        <v>53</v>
      </c>
    </row>
    <row r="6653" spans="1:4" x14ac:dyDescent="0.2">
      <c r="A6653">
        <v>2013</v>
      </c>
      <c r="B6653">
        <v>175111</v>
      </c>
      <c r="C6653">
        <v>16963400</v>
      </c>
      <c r="D6653" s="28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28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28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28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28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28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28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28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28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28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28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28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28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28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28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28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28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28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28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28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28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28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28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28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28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28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28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28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28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28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28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28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28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28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28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28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28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28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28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28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28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28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28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28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28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28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28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28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28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28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28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28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28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28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28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28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28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28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28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28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28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28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28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28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28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28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28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28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28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28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28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28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28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28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28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28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28" t="str">
        <f t="shared" ref="D6729" si="10">D6728</f>
        <v>oktober 2012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Annika Rydberg</cp:lastModifiedBy>
  <cp:lastPrinted>2009-05-26T14:13:59Z</cp:lastPrinted>
  <dcterms:created xsi:type="dcterms:W3CDTF">2006-09-29T09:02:49Z</dcterms:created>
  <dcterms:modified xsi:type="dcterms:W3CDTF">2012-10-25T09:41:28Z</dcterms:modified>
</cp:coreProperties>
</file>